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geforeningen-my.sharepoint.com/personal/heidi_ostvedt_strydom_legeforeningen_no/Documents/Documents/KOMMUNIKASJON/Filer/"/>
    </mc:Choice>
  </mc:AlternateContent>
  <xr:revisionPtr revIDLastSave="0" documentId="8_{EED67BB0-BC20-4FDB-A790-C6D29F0264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0" i="1" l="1"/>
  <c r="B140" i="1"/>
  <c r="F140" i="1"/>
  <c r="G140" i="1"/>
  <c r="H140" i="1"/>
  <c r="F139" i="1"/>
  <c r="G139" i="1"/>
  <c r="H139" i="1"/>
  <c r="D138" i="1"/>
  <c r="F138" i="1"/>
  <c r="H138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04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G108" i="1"/>
  <c r="G109" i="1"/>
  <c r="G110" i="1"/>
  <c r="G111" i="1"/>
  <c r="G112" i="1"/>
  <c r="G11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7" i="1"/>
  <c r="G7" i="1"/>
  <c r="D132" i="1" l="1"/>
  <c r="C109" i="1"/>
  <c r="C110" i="1"/>
  <c r="F110" i="1" s="1"/>
  <c r="C111" i="1"/>
  <c r="F111" i="1" s="1"/>
  <c r="C112" i="1"/>
  <c r="F112" i="1" s="1"/>
  <c r="C113" i="1"/>
  <c r="C108" i="1"/>
  <c r="F108" i="1" s="1"/>
  <c r="D124" i="1"/>
  <c r="D125" i="1"/>
  <c r="D126" i="1"/>
  <c r="G126" i="1" s="1"/>
  <c r="D127" i="1"/>
  <c r="G127" i="1" s="1"/>
  <c r="D128" i="1"/>
  <c r="G128" i="1" s="1"/>
  <c r="A67" i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5" i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D121" i="1"/>
  <c r="D122" i="1"/>
  <c r="D123" i="1"/>
  <c r="G123" i="1" s="1"/>
  <c r="D115" i="1"/>
  <c r="G115" i="1" s="1"/>
  <c r="D116" i="1"/>
  <c r="G116" i="1" s="1"/>
  <c r="D117" i="1"/>
  <c r="G117" i="1" s="1"/>
  <c r="D118" i="1"/>
  <c r="G118" i="1" s="1"/>
  <c r="D119" i="1"/>
  <c r="G119" i="1" s="1"/>
  <c r="D120" i="1"/>
  <c r="D114" i="1"/>
  <c r="G114" i="1" s="1"/>
  <c r="D129" i="1"/>
  <c r="D130" i="1"/>
  <c r="G130" i="1" s="1"/>
  <c r="D131" i="1"/>
  <c r="G131" i="1" s="1"/>
  <c r="D133" i="1"/>
  <c r="G133" i="1" s="1"/>
  <c r="D134" i="1"/>
  <c r="G134" i="1" s="1"/>
  <c r="D135" i="1"/>
  <c r="G135" i="1" s="1"/>
  <c r="D136" i="1"/>
  <c r="D137" i="1"/>
  <c r="G138" i="1" s="1"/>
  <c r="F109" i="1" l="1"/>
  <c r="G136" i="1"/>
  <c r="G120" i="1"/>
  <c r="G121" i="1"/>
  <c r="G125" i="1"/>
  <c r="G129" i="1"/>
  <c r="G124" i="1"/>
  <c r="F114" i="1"/>
  <c r="F113" i="1"/>
  <c r="G137" i="1"/>
  <c r="G122" i="1"/>
  <c r="G132" i="1"/>
</calcChain>
</file>

<file path=xl/sharedStrings.xml><?xml version="1.0" encoding="utf-8"?>
<sst xmlns="http://schemas.openxmlformats.org/spreadsheetml/2006/main" count="15" uniqueCount="12">
  <si>
    <t>Totalt</t>
  </si>
  <si>
    <t>I medlemstallene før 1998 kan det tenkes at medlemstallene for enkelte år gjelder senere på året enn 1. januar.</t>
  </si>
  <si>
    <t>Medlemstallene for årene før 1998 er hentet fra Legeforeningens årbøker 1990- 2001, men disse mangler enkelte av årstallene i tabellen.</t>
  </si>
  <si>
    <t>Her er det imidlertid for enkelte av årene noe avvik i medlemstallene mellom disse to kildene.</t>
  </si>
  <si>
    <t xml:space="preserve">I disse tilfellene er medlemstallene hentet fra "Legene og samfunnet" 1986, tabell 3.2. på side 189, som viser medlemstall for alle årene 1886- 1941. </t>
  </si>
  <si>
    <t>Medlemstall - Akademikerne</t>
  </si>
  <si>
    <t xml:space="preserve"> </t>
  </si>
  <si>
    <t>Prosentvis vekst fra året før</t>
  </si>
  <si>
    <t>Legemedlem</t>
  </si>
  <si>
    <t>Studentmedlem</t>
  </si>
  <si>
    <t>Medlemstallene fom. 1. januar 1998 er Legeforeningens medlemstall som rapportert til Akademikerne og er attestert av statsautorisert revisor.</t>
  </si>
  <si>
    <t>Medlemstall Den norske legeforening 1886- 2024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</si>
</sst>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8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16" fontId="2" fillId="0" borderId="0" xfId="0" applyNumberFormat="1" applyFont="1"/>
    <xf numFmtId="0" fontId="4" fillId="0" borderId="0" xfId="0" applyFont="1"/>
    <xf numFmtId="0" fontId="5" fillId="0" borderId="0" xfId="1"/>
    <xf numFmtId="164" fontId="0" fillId="0" borderId="0" xfId="0" applyNumberForma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kademikerne.no/om-akademikerne/medlemst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1"/>
  <sheetViews>
    <sheetView tabSelected="1" zoomScale="117" workbookViewId="0">
      <pane ySplit="4" topLeftCell="A38" activePane="bottomLeft" state="frozen"/>
      <selection pane="bottomLeft" activeCell="A38" sqref="A38"/>
    </sheetView>
  </sheetViews>
  <sheetFormatPr baseColWidth="10" defaultRowHeight="12.5" x14ac:dyDescent="0.25"/>
  <cols>
    <col min="1" max="1" width="14.54296875" customWidth="1"/>
    <col min="2" max="2" width="9.81640625" customWidth="1"/>
    <col min="3" max="4" width="14.7265625" customWidth="1"/>
    <col min="5" max="5" width="15.26953125" customWidth="1"/>
    <col min="6" max="7" width="14.7265625" customWidth="1"/>
    <col min="8" max="8" width="15.81640625" customWidth="1"/>
  </cols>
  <sheetData>
    <row r="1" spans="1:8" ht="22.5" x14ac:dyDescent="0.45">
      <c r="A1" s="2" t="s">
        <v>11</v>
      </c>
    </row>
    <row r="3" spans="1:8" ht="13" x14ac:dyDescent="0.3">
      <c r="F3" s="1" t="s">
        <v>7</v>
      </c>
    </row>
    <row r="4" spans="1:8" s="1" customFormat="1" ht="13" x14ac:dyDescent="0.3">
      <c r="A4" s="4">
        <v>39448</v>
      </c>
      <c r="B4" s="4">
        <v>39813</v>
      </c>
      <c r="C4" s="1" t="s">
        <v>0</v>
      </c>
      <c r="D4" s="1" t="s">
        <v>8</v>
      </c>
      <c r="E4" s="1" t="s">
        <v>9</v>
      </c>
      <c r="F4" s="1" t="s">
        <v>0</v>
      </c>
      <c r="G4" s="1" t="s">
        <v>8</v>
      </c>
      <c r="H4" s="1" t="s">
        <v>9</v>
      </c>
    </row>
    <row r="6" spans="1:8" x14ac:dyDescent="0.25">
      <c r="A6">
        <v>1886</v>
      </c>
      <c r="C6" s="3">
        <v>462</v>
      </c>
      <c r="D6" s="3">
        <v>462</v>
      </c>
      <c r="E6" s="3"/>
    </row>
    <row r="7" spans="1:8" x14ac:dyDescent="0.25">
      <c r="A7">
        <v>1887</v>
      </c>
      <c r="C7" s="3">
        <v>480</v>
      </c>
      <c r="D7" s="3">
        <v>480</v>
      </c>
      <c r="E7" s="3"/>
      <c r="F7" s="7">
        <f>(C7/C6-1)*100</f>
        <v>3.8961038961038863</v>
      </c>
      <c r="G7" s="7">
        <f>(D7/D6-1)*100</f>
        <v>3.8961038961038863</v>
      </c>
    </row>
    <row r="8" spans="1:8" x14ac:dyDescent="0.25">
      <c r="A8">
        <v>1888</v>
      </c>
      <c r="C8" s="3">
        <v>475</v>
      </c>
      <c r="D8" s="3">
        <v>475</v>
      </c>
      <c r="E8" s="3"/>
      <c r="F8" s="7">
        <f t="shared" ref="F8:F71" si="0">(C8/C7-1)*100</f>
        <v>-1.041666666666663</v>
      </c>
      <c r="G8" s="7">
        <f t="shared" ref="G8:G71" si="1">(D8/D7-1)*100</f>
        <v>-1.041666666666663</v>
      </c>
    </row>
    <row r="9" spans="1:8" x14ac:dyDescent="0.25">
      <c r="A9">
        <v>1889</v>
      </c>
      <c r="C9" s="3">
        <v>477</v>
      </c>
      <c r="D9" s="3">
        <v>477</v>
      </c>
      <c r="E9" s="3"/>
      <c r="F9" s="7">
        <f t="shared" si="0"/>
        <v>0.42105263157894424</v>
      </c>
      <c r="G9" s="7">
        <f t="shared" si="1"/>
        <v>0.42105263157894424</v>
      </c>
    </row>
    <row r="10" spans="1:8" x14ac:dyDescent="0.25">
      <c r="A10">
        <v>1890</v>
      </c>
      <c r="C10" s="3">
        <v>492</v>
      </c>
      <c r="D10" s="3">
        <v>492</v>
      </c>
      <c r="E10" s="3"/>
      <c r="F10" s="7">
        <f t="shared" si="0"/>
        <v>3.1446540880503138</v>
      </c>
      <c r="G10" s="7">
        <f t="shared" si="1"/>
        <v>3.1446540880503138</v>
      </c>
    </row>
    <row r="11" spans="1:8" x14ac:dyDescent="0.25">
      <c r="A11">
        <v>1891</v>
      </c>
      <c r="C11" s="3">
        <v>517</v>
      </c>
      <c r="D11" s="3">
        <v>517</v>
      </c>
      <c r="E11" s="3"/>
      <c r="F11" s="7">
        <f t="shared" si="0"/>
        <v>5.0813008130081272</v>
      </c>
      <c r="G11" s="7">
        <f t="shared" si="1"/>
        <v>5.0813008130081272</v>
      </c>
    </row>
    <row r="12" spans="1:8" x14ac:dyDescent="0.25">
      <c r="A12">
        <v>1892</v>
      </c>
      <c r="C12" s="3">
        <v>530</v>
      </c>
      <c r="D12" s="3">
        <v>530</v>
      </c>
      <c r="E12" s="3"/>
      <c r="F12" s="7">
        <f t="shared" si="0"/>
        <v>2.5145067698259194</v>
      </c>
      <c r="G12" s="7">
        <f t="shared" si="1"/>
        <v>2.5145067698259194</v>
      </c>
    </row>
    <row r="13" spans="1:8" x14ac:dyDescent="0.25">
      <c r="A13">
        <v>1893</v>
      </c>
      <c r="C13" s="3">
        <v>554</v>
      </c>
      <c r="D13" s="3">
        <v>554</v>
      </c>
      <c r="E13" s="3"/>
      <c r="F13" s="7">
        <f t="shared" si="0"/>
        <v>4.5283018867924518</v>
      </c>
      <c r="G13" s="7">
        <f t="shared" si="1"/>
        <v>4.5283018867924518</v>
      </c>
    </row>
    <row r="14" spans="1:8" x14ac:dyDescent="0.25">
      <c r="A14">
        <v>1894</v>
      </c>
      <c r="C14" s="3">
        <v>575</v>
      </c>
      <c r="D14" s="3">
        <v>575</v>
      </c>
      <c r="E14" s="3"/>
      <c r="F14" s="7">
        <f t="shared" si="0"/>
        <v>3.7906137184115618</v>
      </c>
      <c r="G14" s="7">
        <f t="shared" si="1"/>
        <v>3.7906137184115618</v>
      </c>
    </row>
    <row r="15" spans="1:8" x14ac:dyDescent="0.25">
      <c r="A15">
        <v>1895</v>
      </c>
      <c r="C15" s="3">
        <v>610</v>
      </c>
      <c r="D15" s="3">
        <v>610</v>
      </c>
      <c r="E15" s="3"/>
      <c r="F15" s="7">
        <f t="shared" si="0"/>
        <v>6.0869565217391397</v>
      </c>
      <c r="G15" s="7">
        <f t="shared" si="1"/>
        <v>6.0869565217391397</v>
      </c>
    </row>
    <row r="16" spans="1:8" x14ac:dyDescent="0.25">
      <c r="A16">
        <v>1896</v>
      </c>
      <c r="C16" s="3">
        <v>605</v>
      </c>
      <c r="D16" s="3">
        <v>605</v>
      </c>
      <c r="E16" s="3"/>
      <c r="F16" s="7">
        <f t="shared" si="0"/>
        <v>-0.81967213114754189</v>
      </c>
      <c r="G16" s="7">
        <f t="shared" si="1"/>
        <v>-0.81967213114754189</v>
      </c>
    </row>
    <row r="17" spans="1:7" x14ac:dyDescent="0.25">
      <c r="A17">
        <v>1897</v>
      </c>
      <c r="C17" s="3">
        <v>614</v>
      </c>
      <c r="D17" s="3">
        <v>614</v>
      </c>
      <c r="E17" s="3"/>
      <c r="F17" s="7">
        <f t="shared" si="0"/>
        <v>1.4876033057851235</v>
      </c>
      <c r="G17" s="7">
        <f t="shared" si="1"/>
        <v>1.4876033057851235</v>
      </c>
    </row>
    <row r="18" spans="1:7" x14ac:dyDescent="0.25">
      <c r="A18">
        <v>1898</v>
      </c>
      <c r="C18" s="3">
        <v>704</v>
      </c>
      <c r="D18" s="3">
        <v>704</v>
      </c>
      <c r="E18" s="3"/>
      <c r="F18" s="7">
        <f t="shared" si="0"/>
        <v>14.657980456026065</v>
      </c>
      <c r="G18" s="7">
        <f t="shared" si="1"/>
        <v>14.657980456026065</v>
      </c>
    </row>
    <row r="19" spans="1:7" x14ac:dyDescent="0.25">
      <c r="A19">
        <v>1899</v>
      </c>
      <c r="C19" s="3">
        <v>763</v>
      </c>
      <c r="D19" s="3">
        <v>763</v>
      </c>
      <c r="E19" s="3"/>
      <c r="F19" s="7">
        <f t="shared" si="0"/>
        <v>8.380681818181813</v>
      </c>
      <c r="G19" s="7">
        <f t="shared" si="1"/>
        <v>8.380681818181813</v>
      </c>
    </row>
    <row r="20" spans="1:7" x14ac:dyDescent="0.25">
      <c r="A20">
        <v>1900</v>
      </c>
      <c r="C20" s="3">
        <v>852</v>
      </c>
      <c r="D20" s="3">
        <v>852</v>
      </c>
      <c r="E20" s="3"/>
      <c r="F20" s="7">
        <f t="shared" si="0"/>
        <v>11.664482306684132</v>
      </c>
      <c r="G20" s="7">
        <f t="shared" si="1"/>
        <v>11.664482306684132</v>
      </c>
    </row>
    <row r="21" spans="1:7" x14ac:dyDescent="0.25">
      <c r="A21">
        <v>1901</v>
      </c>
      <c r="C21" s="3">
        <v>872</v>
      </c>
      <c r="D21" s="3">
        <v>872</v>
      </c>
      <c r="E21" s="3"/>
      <c r="F21" s="7">
        <f t="shared" si="0"/>
        <v>2.3474178403755763</v>
      </c>
      <c r="G21" s="7">
        <f t="shared" si="1"/>
        <v>2.3474178403755763</v>
      </c>
    </row>
    <row r="22" spans="1:7" x14ac:dyDescent="0.25">
      <c r="A22">
        <v>1902</v>
      </c>
      <c r="C22" s="3">
        <v>912</v>
      </c>
      <c r="D22" s="3">
        <v>912</v>
      </c>
      <c r="E22" s="3"/>
      <c r="F22" s="7">
        <f t="shared" si="0"/>
        <v>4.587155963302747</v>
      </c>
      <c r="G22" s="7">
        <f t="shared" si="1"/>
        <v>4.587155963302747</v>
      </c>
    </row>
    <row r="23" spans="1:7" x14ac:dyDescent="0.25">
      <c r="A23">
        <v>1903</v>
      </c>
      <c r="C23" s="3">
        <v>918</v>
      </c>
      <c r="D23" s="3">
        <v>918</v>
      </c>
      <c r="E23" s="3"/>
      <c r="F23" s="7">
        <f t="shared" si="0"/>
        <v>0.65789473684210176</v>
      </c>
      <c r="G23" s="7">
        <f t="shared" si="1"/>
        <v>0.65789473684210176</v>
      </c>
    </row>
    <row r="24" spans="1:7" x14ac:dyDescent="0.25">
      <c r="A24">
        <v>1904</v>
      </c>
      <c r="C24" s="3">
        <v>982</v>
      </c>
      <c r="D24" s="3">
        <v>982</v>
      </c>
      <c r="E24" s="3"/>
      <c r="F24" s="7">
        <f t="shared" si="0"/>
        <v>6.9716775599128589</v>
      </c>
      <c r="G24" s="7">
        <f t="shared" si="1"/>
        <v>6.9716775599128589</v>
      </c>
    </row>
    <row r="25" spans="1:7" x14ac:dyDescent="0.25">
      <c r="A25">
        <v>1905</v>
      </c>
      <c r="C25" s="3">
        <v>979</v>
      </c>
      <c r="D25" s="3">
        <v>979</v>
      </c>
      <c r="E25" s="3"/>
      <c r="F25" s="7">
        <f t="shared" si="0"/>
        <v>-0.3054989816700604</v>
      </c>
      <c r="G25" s="7">
        <f t="shared" si="1"/>
        <v>-0.3054989816700604</v>
      </c>
    </row>
    <row r="26" spans="1:7" x14ac:dyDescent="0.25">
      <c r="A26">
        <v>1906</v>
      </c>
      <c r="C26" s="3">
        <v>1020</v>
      </c>
      <c r="D26" s="3">
        <v>1020</v>
      </c>
      <c r="E26" s="3"/>
      <c r="F26" s="7">
        <f t="shared" si="0"/>
        <v>4.1879468845760881</v>
      </c>
      <c r="G26" s="7">
        <f t="shared" si="1"/>
        <v>4.1879468845760881</v>
      </c>
    </row>
    <row r="27" spans="1:7" x14ac:dyDescent="0.25">
      <c r="A27">
        <v>1907</v>
      </c>
      <c r="C27" s="3">
        <v>1002</v>
      </c>
      <c r="D27" s="3">
        <v>1002</v>
      </c>
      <c r="E27" s="3"/>
      <c r="F27" s="7">
        <f t="shared" si="0"/>
        <v>-1.764705882352946</v>
      </c>
      <c r="G27" s="7">
        <f t="shared" si="1"/>
        <v>-1.764705882352946</v>
      </c>
    </row>
    <row r="28" spans="1:7" x14ac:dyDescent="0.25">
      <c r="A28">
        <v>1908</v>
      </c>
      <c r="C28" s="3">
        <v>1037</v>
      </c>
      <c r="D28" s="3">
        <v>1037</v>
      </c>
      <c r="E28" s="3"/>
      <c r="F28" s="7">
        <f t="shared" si="0"/>
        <v>3.4930139720558806</v>
      </c>
      <c r="G28" s="7">
        <f t="shared" si="1"/>
        <v>3.4930139720558806</v>
      </c>
    </row>
    <row r="29" spans="1:7" x14ac:dyDescent="0.25">
      <c r="A29">
        <v>1909</v>
      </c>
      <c r="C29" s="3">
        <v>1058</v>
      </c>
      <c r="D29" s="3">
        <v>1058</v>
      </c>
      <c r="E29" s="3"/>
      <c r="F29" s="7">
        <f t="shared" si="0"/>
        <v>2.0250723240115676</v>
      </c>
      <c r="G29" s="7">
        <f t="shared" si="1"/>
        <v>2.0250723240115676</v>
      </c>
    </row>
    <row r="30" spans="1:7" x14ac:dyDescent="0.25">
      <c r="A30">
        <v>1910</v>
      </c>
      <c r="C30" s="3">
        <v>1077</v>
      </c>
      <c r="D30" s="3">
        <v>1077</v>
      </c>
      <c r="E30" s="3"/>
      <c r="F30" s="7">
        <f t="shared" si="0"/>
        <v>1.7958412098298737</v>
      </c>
      <c r="G30" s="7">
        <f t="shared" si="1"/>
        <v>1.7958412098298737</v>
      </c>
    </row>
    <row r="31" spans="1:7" x14ac:dyDescent="0.25">
      <c r="A31">
        <v>1911</v>
      </c>
      <c r="C31" s="3">
        <v>1076</v>
      </c>
      <c r="D31" s="3">
        <v>1076</v>
      </c>
      <c r="E31" s="3"/>
      <c r="F31" s="7">
        <f t="shared" si="0"/>
        <v>-9.2850510677811027E-2</v>
      </c>
      <c r="G31" s="7">
        <f t="shared" si="1"/>
        <v>-9.2850510677811027E-2</v>
      </c>
    </row>
    <row r="32" spans="1:7" x14ac:dyDescent="0.25">
      <c r="A32">
        <v>1912</v>
      </c>
      <c r="C32" s="3">
        <v>1100</v>
      </c>
      <c r="D32" s="3">
        <v>1100</v>
      </c>
      <c r="E32" s="3"/>
      <c r="F32" s="7">
        <f t="shared" si="0"/>
        <v>2.2304832713754719</v>
      </c>
      <c r="G32" s="7">
        <f t="shared" si="1"/>
        <v>2.2304832713754719</v>
      </c>
    </row>
    <row r="33" spans="1:7" x14ac:dyDescent="0.25">
      <c r="A33">
        <v>1913</v>
      </c>
      <c r="C33" s="3">
        <v>1076</v>
      </c>
      <c r="D33" s="3">
        <v>1076</v>
      </c>
      <c r="E33" s="3"/>
      <c r="F33" s="7">
        <f t="shared" si="0"/>
        <v>-2.1818181818181848</v>
      </c>
      <c r="G33" s="7">
        <f t="shared" si="1"/>
        <v>-2.1818181818181848</v>
      </c>
    </row>
    <row r="34" spans="1:7" x14ac:dyDescent="0.25">
      <c r="A34">
        <v>1914</v>
      </c>
      <c r="C34" s="3">
        <v>1105</v>
      </c>
      <c r="D34" s="3">
        <v>1105</v>
      </c>
      <c r="E34" s="3"/>
      <c r="F34" s="7">
        <f t="shared" si="0"/>
        <v>2.695167286245348</v>
      </c>
      <c r="G34" s="7">
        <f t="shared" si="1"/>
        <v>2.695167286245348</v>
      </c>
    </row>
    <row r="35" spans="1:7" x14ac:dyDescent="0.25">
      <c r="A35">
        <v>1915</v>
      </c>
      <c r="C35" s="3">
        <v>1080</v>
      </c>
      <c r="D35" s="3">
        <v>1080</v>
      </c>
      <c r="E35" s="3"/>
      <c r="F35" s="7">
        <f t="shared" si="0"/>
        <v>-2.2624434389140302</v>
      </c>
      <c r="G35" s="7">
        <f t="shared" si="1"/>
        <v>-2.2624434389140302</v>
      </c>
    </row>
    <row r="36" spans="1:7" x14ac:dyDescent="0.25">
      <c r="A36">
        <v>1916</v>
      </c>
      <c r="C36" s="3">
        <v>1127</v>
      </c>
      <c r="D36" s="3">
        <v>1127</v>
      </c>
      <c r="E36" s="3"/>
      <c r="F36" s="7">
        <f t="shared" si="0"/>
        <v>4.3518518518518512</v>
      </c>
      <c r="G36" s="7">
        <f t="shared" si="1"/>
        <v>4.3518518518518512</v>
      </c>
    </row>
    <row r="37" spans="1:7" x14ac:dyDescent="0.25">
      <c r="A37">
        <v>1917</v>
      </c>
      <c r="C37" s="3">
        <v>1130</v>
      </c>
      <c r="D37" s="3">
        <v>1130</v>
      </c>
      <c r="E37" s="3"/>
      <c r="F37" s="7">
        <f t="shared" si="0"/>
        <v>0.26619343389528982</v>
      </c>
      <c r="G37" s="7">
        <f t="shared" si="1"/>
        <v>0.26619343389528982</v>
      </c>
    </row>
    <row r="38" spans="1:7" x14ac:dyDescent="0.25">
      <c r="A38">
        <v>1918</v>
      </c>
      <c r="C38" s="3">
        <v>1111</v>
      </c>
      <c r="D38" s="3">
        <v>1111</v>
      </c>
      <c r="E38" s="3"/>
      <c r="F38" s="7">
        <f t="shared" si="0"/>
        <v>-1.6814159292035447</v>
      </c>
      <c r="G38" s="7">
        <f t="shared" si="1"/>
        <v>-1.6814159292035447</v>
      </c>
    </row>
    <row r="39" spans="1:7" x14ac:dyDescent="0.25">
      <c r="A39">
        <v>1919</v>
      </c>
      <c r="C39" s="3">
        <v>1130</v>
      </c>
      <c r="D39" s="3">
        <v>1130</v>
      </c>
      <c r="E39" s="3"/>
      <c r="F39" s="7">
        <f t="shared" si="0"/>
        <v>1.7101710171017137</v>
      </c>
      <c r="G39" s="7">
        <f t="shared" si="1"/>
        <v>1.7101710171017137</v>
      </c>
    </row>
    <row r="40" spans="1:7" x14ac:dyDescent="0.25">
      <c r="A40">
        <v>1920</v>
      </c>
      <c r="C40" s="3">
        <v>1103</v>
      </c>
      <c r="D40" s="3">
        <v>1103</v>
      </c>
      <c r="E40" s="3"/>
      <c r="F40" s="7">
        <f t="shared" si="0"/>
        <v>-2.3893805309734506</v>
      </c>
      <c r="G40" s="7">
        <f t="shared" si="1"/>
        <v>-2.3893805309734506</v>
      </c>
    </row>
    <row r="41" spans="1:7" x14ac:dyDescent="0.25">
      <c r="A41">
        <v>1921</v>
      </c>
      <c r="C41" s="3">
        <v>1145</v>
      </c>
      <c r="D41" s="3">
        <v>1145</v>
      </c>
      <c r="E41" s="3"/>
      <c r="F41" s="7">
        <f t="shared" si="0"/>
        <v>3.80779691749773</v>
      </c>
      <c r="G41" s="7">
        <f t="shared" si="1"/>
        <v>3.80779691749773</v>
      </c>
    </row>
    <row r="42" spans="1:7" x14ac:dyDescent="0.25">
      <c r="A42">
        <v>1922</v>
      </c>
      <c r="C42" s="3">
        <v>1176</v>
      </c>
      <c r="D42" s="3">
        <v>1176</v>
      </c>
      <c r="E42" s="3"/>
      <c r="F42" s="7">
        <f t="shared" si="0"/>
        <v>2.707423580786017</v>
      </c>
      <c r="G42" s="7">
        <f t="shared" si="1"/>
        <v>2.707423580786017</v>
      </c>
    </row>
    <row r="43" spans="1:7" x14ac:dyDescent="0.25">
      <c r="A43">
        <v>1923</v>
      </c>
      <c r="C43" s="3">
        <v>1191</v>
      </c>
      <c r="D43" s="3">
        <v>1191</v>
      </c>
      <c r="E43" s="3"/>
      <c r="F43" s="7">
        <f t="shared" si="0"/>
        <v>1.2755102040816313</v>
      </c>
      <c r="G43" s="7">
        <f t="shared" si="1"/>
        <v>1.2755102040816313</v>
      </c>
    </row>
    <row r="44" spans="1:7" x14ac:dyDescent="0.25">
      <c r="A44">
        <v>1924</v>
      </c>
      <c r="C44" s="3">
        <v>1232</v>
      </c>
      <c r="D44" s="3">
        <v>1232</v>
      </c>
      <c r="E44" s="3"/>
      <c r="F44" s="7">
        <f t="shared" si="0"/>
        <v>3.4424853064651595</v>
      </c>
      <c r="G44" s="7">
        <f t="shared" si="1"/>
        <v>3.4424853064651595</v>
      </c>
    </row>
    <row r="45" spans="1:7" x14ac:dyDescent="0.25">
      <c r="A45">
        <v>1925</v>
      </c>
      <c r="C45" s="3">
        <v>1281</v>
      </c>
      <c r="D45" s="3">
        <v>1281</v>
      </c>
      <c r="E45" s="3"/>
      <c r="F45" s="7">
        <f t="shared" si="0"/>
        <v>3.9772727272727293</v>
      </c>
      <c r="G45" s="7">
        <f t="shared" si="1"/>
        <v>3.9772727272727293</v>
      </c>
    </row>
    <row r="46" spans="1:7" x14ac:dyDescent="0.25">
      <c r="A46">
        <v>1926</v>
      </c>
      <c r="C46" s="3">
        <v>1317</v>
      </c>
      <c r="D46" s="3">
        <v>1317</v>
      </c>
      <c r="E46" s="3"/>
      <c r="F46" s="7">
        <f t="shared" si="0"/>
        <v>2.8103044496487151</v>
      </c>
      <c r="G46" s="7">
        <f t="shared" si="1"/>
        <v>2.8103044496487151</v>
      </c>
    </row>
    <row r="47" spans="1:7" x14ac:dyDescent="0.25">
      <c r="A47">
        <v>1927</v>
      </c>
      <c r="C47" s="3">
        <v>1417</v>
      </c>
      <c r="D47" s="3">
        <v>1417</v>
      </c>
      <c r="E47" s="3"/>
      <c r="F47" s="7">
        <f t="shared" si="0"/>
        <v>7.593014426727418</v>
      </c>
      <c r="G47" s="7">
        <f t="shared" si="1"/>
        <v>7.593014426727418</v>
      </c>
    </row>
    <row r="48" spans="1:7" x14ac:dyDescent="0.25">
      <c r="A48">
        <v>1928</v>
      </c>
      <c r="C48" s="3">
        <v>1469</v>
      </c>
      <c r="D48" s="3">
        <v>1469</v>
      </c>
      <c r="E48" s="3"/>
      <c r="F48" s="7">
        <f t="shared" si="0"/>
        <v>3.669724770642202</v>
      </c>
      <c r="G48" s="7">
        <f t="shared" si="1"/>
        <v>3.669724770642202</v>
      </c>
    </row>
    <row r="49" spans="1:7" x14ac:dyDescent="0.25">
      <c r="A49">
        <v>1929</v>
      </c>
      <c r="C49" s="3">
        <v>1469</v>
      </c>
      <c r="D49" s="3">
        <v>1469</v>
      </c>
      <c r="E49" s="3"/>
      <c r="F49" s="7">
        <f t="shared" si="0"/>
        <v>0</v>
      </c>
      <c r="G49" s="7">
        <f t="shared" si="1"/>
        <v>0</v>
      </c>
    </row>
    <row r="50" spans="1:7" x14ac:dyDescent="0.25">
      <c r="A50">
        <v>1930</v>
      </c>
      <c r="C50" s="3">
        <v>1530</v>
      </c>
      <c r="D50" s="3">
        <v>1530</v>
      </c>
      <c r="E50" s="3"/>
      <c r="F50" s="7">
        <f t="shared" si="0"/>
        <v>4.1524846834581242</v>
      </c>
      <c r="G50" s="7">
        <f t="shared" si="1"/>
        <v>4.1524846834581242</v>
      </c>
    </row>
    <row r="51" spans="1:7" x14ac:dyDescent="0.25">
      <c r="A51">
        <v>1931</v>
      </c>
      <c r="C51" s="3">
        <v>1592</v>
      </c>
      <c r="D51" s="3">
        <v>1592</v>
      </c>
      <c r="E51" s="3"/>
      <c r="F51" s="7">
        <f t="shared" si="0"/>
        <v>4.0522875816993542</v>
      </c>
      <c r="G51" s="7">
        <f t="shared" si="1"/>
        <v>4.0522875816993542</v>
      </c>
    </row>
    <row r="52" spans="1:7" x14ac:dyDescent="0.25">
      <c r="A52">
        <v>1932</v>
      </c>
      <c r="C52" s="3">
        <v>1671</v>
      </c>
      <c r="D52" s="3">
        <v>1671</v>
      </c>
      <c r="E52" s="3"/>
      <c r="F52" s="7">
        <f t="shared" si="0"/>
        <v>4.9623115577889454</v>
      </c>
      <c r="G52" s="7">
        <f t="shared" si="1"/>
        <v>4.9623115577889454</v>
      </c>
    </row>
    <row r="53" spans="1:7" x14ac:dyDescent="0.25">
      <c r="A53">
        <v>1933</v>
      </c>
      <c r="C53" s="3">
        <v>1760</v>
      </c>
      <c r="D53" s="3">
        <v>1760</v>
      </c>
      <c r="E53" s="3"/>
      <c r="F53" s="7">
        <f t="shared" si="0"/>
        <v>5.3261520047875432</v>
      </c>
      <c r="G53" s="7">
        <f t="shared" si="1"/>
        <v>5.3261520047875432</v>
      </c>
    </row>
    <row r="54" spans="1:7" x14ac:dyDescent="0.25">
      <c r="A54">
        <v>1934</v>
      </c>
      <c r="C54" s="3">
        <v>1822</v>
      </c>
      <c r="D54" s="3">
        <v>1822</v>
      </c>
      <c r="E54" s="3"/>
      <c r="F54" s="7">
        <f t="shared" si="0"/>
        <v>3.5227272727272663</v>
      </c>
      <c r="G54" s="7">
        <f t="shared" si="1"/>
        <v>3.5227272727272663</v>
      </c>
    </row>
    <row r="55" spans="1:7" x14ac:dyDescent="0.25">
      <c r="A55">
        <v>1935</v>
      </c>
      <c r="C55" s="3">
        <v>1898</v>
      </c>
      <c r="D55" s="3">
        <v>1898</v>
      </c>
      <c r="E55" s="3"/>
      <c r="F55" s="7">
        <f t="shared" si="0"/>
        <v>4.1712403951701393</v>
      </c>
      <c r="G55" s="7">
        <f t="shared" si="1"/>
        <v>4.1712403951701393</v>
      </c>
    </row>
    <row r="56" spans="1:7" x14ac:dyDescent="0.25">
      <c r="A56">
        <v>1936</v>
      </c>
      <c r="C56" s="3">
        <v>1973</v>
      </c>
      <c r="D56" s="3">
        <v>1973</v>
      </c>
      <c r="E56" s="3"/>
      <c r="F56" s="7">
        <f t="shared" si="0"/>
        <v>3.9515279241306711</v>
      </c>
      <c r="G56" s="7">
        <f t="shared" si="1"/>
        <v>3.9515279241306711</v>
      </c>
    </row>
    <row r="57" spans="1:7" x14ac:dyDescent="0.25">
      <c r="A57">
        <v>1937</v>
      </c>
      <c r="C57" s="3">
        <v>2061</v>
      </c>
      <c r="D57" s="3">
        <v>2061</v>
      </c>
      <c r="E57" s="3"/>
      <c r="F57" s="7">
        <f t="shared" si="0"/>
        <v>4.4602128737962543</v>
      </c>
      <c r="G57" s="7">
        <f t="shared" si="1"/>
        <v>4.4602128737962543</v>
      </c>
    </row>
    <row r="58" spans="1:7" x14ac:dyDescent="0.25">
      <c r="A58">
        <v>1938</v>
      </c>
      <c r="C58" s="3">
        <v>2125</v>
      </c>
      <c r="D58" s="3">
        <v>2125</v>
      </c>
      <c r="E58" s="3"/>
      <c r="F58" s="7">
        <f t="shared" si="0"/>
        <v>3.1052886948083502</v>
      </c>
      <c r="G58" s="7">
        <f t="shared" si="1"/>
        <v>3.1052886948083502</v>
      </c>
    </row>
    <row r="59" spans="1:7" x14ac:dyDescent="0.25">
      <c r="A59">
        <v>1939</v>
      </c>
      <c r="C59" s="3">
        <v>2203</v>
      </c>
      <c r="D59" s="3">
        <v>2203</v>
      </c>
      <c r="E59" s="3"/>
      <c r="F59" s="7">
        <f t="shared" si="0"/>
        <v>3.6705882352941144</v>
      </c>
      <c r="G59" s="7">
        <f t="shared" si="1"/>
        <v>3.6705882352941144</v>
      </c>
    </row>
    <row r="60" spans="1:7" x14ac:dyDescent="0.25">
      <c r="A60">
        <v>1940</v>
      </c>
      <c r="C60" s="3">
        <v>2264</v>
      </c>
      <c r="D60" s="3">
        <v>2264</v>
      </c>
      <c r="E60" s="3"/>
      <c r="F60" s="7">
        <f t="shared" si="0"/>
        <v>2.7689514298683715</v>
      </c>
      <c r="G60" s="7">
        <f t="shared" si="1"/>
        <v>2.7689514298683715</v>
      </c>
    </row>
    <row r="61" spans="1:7" x14ac:dyDescent="0.25">
      <c r="A61">
        <v>1941</v>
      </c>
      <c r="C61" s="3">
        <v>2339</v>
      </c>
      <c r="D61" s="3">
        <v>2339</v>
      </c>
      <c r="E61" s="3"/>
      <c r="F61" s="7">
        <f t="shared" si="0"/>
        <v>3.3127208480565384</v>
      </c>
      <c r="G61" s="7">
        <f t="shared" si="1"/>
        <v>3.3127208480565384</v>
      </c>
    </row>
    <row r="62" spans="1:7" x14ac:dyDescent="0.25">
      <c r="A62">
        <v>1946</v>
      </c>
      <c r="C62" s="3">
        <v>2332</v>
      </c>
      <c r="D62" s="3">
        <v>2332</v>
      </c>
      <c r="E62" s="3"/>
      <c r="F62" s="7">
        <f t="shared" si="0"/>
        <v>-0.29927319367251126</v>
      </c>
      <c r="G62" s="7">
        <f t="shared" si="1"/>
        <v>-0.29927319367251126</v>
      </c>
    </row>
    <row r="63" spans="1:7" x14ac:dyDescent="0.25">
      <c r="A63">
        <v>1947</v>
      </c>
      <c r="C63" s="3">
        <v>2531</v>
      </c>
      <c r="D63" s="3">
        <v>2531</v>
      </c>
      <c r="E63" s="3"/>
      <c r="F63" s="7">
        <f t="shared" si="0"/>
        <v>8.5334476843910814</v>
      </c>
      <c r="G63" s="7">
        <f t="shared" si="1"/>
        <v>8.5334476843910814</v>
      </c>
    </row>
    <row r="64" spans="1:7" x14ac:dyDescent="0.25">
      <c r="A64">
        <v>1948</v>
      </c>
      <c r="C64" s="3">
        <v>2716</v>
      </c>
      <c r="D64" s="3">
        <v>2716</v>
      </c>
      <c r="E64" s="3"/>
      <c r="F64" s="7">
        <f t="shared" si="0"/>
        <v>7.3093638877913758</v>
      </c>
      <c r="G64" s="7">
        <f t="shared" si="1"/>
        <v>7.3093638877913758</v>
      </c>
    </row>
    <row r="65" spans="1:7" x14ac:dyDescent="0.25">
      <c r="A65">
        <v>1949</v>
      </c>
      <c r="C65" s="3">
        <v>2819</v>
      </c>
      <c r="D65" s="3">
        <v>2819</v>
      </c>
      <c r="E65" s="3"/>
      <c r="F65" s="7">
        <f t="shared" si="0"/>
        <v>3.7923416789396258</v>
      </c>
      <c r="G65" s="7">
        <f t="shared" si="1"/>
        <v>3.7923416789396258</v>
      </c>
    </row>
    <row r="66" spans="1:7" x14ac:dyDescent="0.25">
      <c r="A66">
        <v>1950</v>
      </c>
      <c r="C66" s="3">
        <v>2968</v>
      </c>
      <c r="D66" s="3">
        <v>2968</v>
      </c>
      <c r="E66" s="3"/>
      <c r="F66" s="7">
        <f t="shared" si="0"/>
        <v>5.2855622561191806</v>
      </c>
      <c r="G66" s="7">
        <f t="shared" si="1"/>
        <v>5.2855622561191806</v>
      </c>
    </row>
    <row r="67" spans="1:7" x14ac:dyDescent="0.25">
      <c r="A67">
        <f>A66+1</f>
        <v>1951</v>
      </c>
      <c r="C67" s="3">
        <v>3054</v>
      </c>
      <c r="D67" s="3">
        <v>3054</v>
      </c>
      <c r="E67" s="3"/>
      <c r="F67" s="7">
        <f t="shared" si="0"/>
        <v>2.8975741239892105</v>
      </c>
      <c r="G67" s="7">
        <f t="shared" si="1"/>
        <v>2.8975741239892105</v>
      </c>
    </row>
    <row r="68" spans="1:7" x14ac:dyDescent="0.25">
      <c r="A68">
        <f t="shared" ref="A68:A113" si="2">A67+1</f>
        <v>1952</v>
      </c>
      <c r="C68" s="3">
        <v>3189</v>
      </c>
      <c r="D68" s="3">
        <v>3189</v>
      </c>
      <c r="E68" s="3"/>
      <c r="F68" s="7">
        <f t="shared" si="0"/>
        <v>4.4204322200392943</v>
      </c>
      <c r="G68" s="7">
        <f t="shared" si="1"/>
        <v>4.4204322200392943</v>
      </c>
    </row>
    <row r="69" spans="1:7" x14ac:dyDescent="0.25">
      <c r="A69">
        <f t="shared" si="2"/>
        <v>1953</v>
      </c>
      <c r="C69" s="3">
        <v>3254</v>
      </c>
      <c r="D69" s="3">
        <v>3254</v>
      </c>
      <c r="E69" s="3"/>
      <c r="F69" s="7">
        <f t="shared" si="0"/>
        <v>2.03825650674192</v>
      </c>
      <c r="G69" s="7">
        <f t="shared" si="1"/>
        <v>2.03825650674192</v>
      </c>
    </row>
    <row r="70" spans="1:7" x14ac:dyDescent="0.25">
      <c r="A70">
        <f t="shared" si="2"/>
        <v>1954</v>
      </c>
      <c r="C70" s="3">
        <v>3401</v>
      </c>
      <c r="D70" s="3">
        <v>3401</v>
      </c>
      <c r="E70" s="3"/>
      <c r="F70" s="7">
        <f t="shared" si="0"/>
        <v>4.5175169022741324</v>
      </c>
      <c r="G70" s="7">
        <f t="shared" si="1"/>
        <v>4.5175169022741324</v>
      </c>
    </row>
    <row r="71" spans="1:7" x14ac:dyDescent="0.25">
      <c r="A71">
        <f t="shared" si="2"/>
        <v>1955</v>
      </c>
      <c r="C71" s="3">
        <v>3525</v>
      </c>
      <c r="D71" s="3">
        <v>3525</v>
      </c>
      <c r="E71" s="3"/>
      <c r="F71" s="7">
        <f t="shared" si="0"/>
        <v>3.6459864745663095</v>
      </c>
      <c r="G71" s="7">
        <f t="shared" si="1"/>
        <v>3.6459864745663095</v>
      </c>
    </row>
    <row r="72" spans="1:7" x14ac:dyDescent="0.25">
      <c r="A72">
        <f t="shared" si="2"/>
        <v>1956</v>
      </c>
      <c r="C72" s="3">
        <v>3584</v>
      </c>
      <c r="D72" s="3">
        <v>3584</v>
      </c>
      <c r="E72" s="3"/>
      <c r="F72" s="7">
        <f t="shared" ref="F72:F135" si="3">(C72/C71-1)*100</f>
        <v>1.6737588652482316</v>
      </c>
      <c r="G72" s="7">
        <f t="shared" ref="G72:H135" si="4">(D72/D71-1)*100</f>
        <v>1.6737588652482316</v>
      </c>
    </row>
    <row r="73" spans="1:7" x14ac:dyDescent="0.25">
      <c r="A73">
        <f t="shared" si="2"/>
        <v>1957</v>
      </c>
      <c r="C73" s="3">
        <v>3652</v>
      </c>
      <c r="D73" s="3">
        <v>3652</v>
      </c>
      <c r="E73" s="3"/>
      <c r="F73" s="7">
        <f t="shared" si="3"/>
        <v>1.8973214285714191</v>
      </c>
      <c r="G73" s="7">
        <f t="shared" si="4"/>
        <v>1.8973214285714191</v>
      </c>
    </row>
    <row r="74" spans="1:7" x14ac:dyDescent="0.25">
      <c r="A74">
        <f t="shared" si="2"/>
        <v>1958</v>
      </c>
      <c r="C74" s="3">
        <v>3701</v>
      </c>
      <c r="D74" s="3">
        <v>3701</v>
      </c>
      <c r="E74" s="3"/>
      <c r="F74" s="7">
        <f t="shared" si="3"/>
        <v>1.341730558598031</v>
      </c>
      <c r="G74" s="7">
        <f t="shared" si="4"/>
        <v>1.341730558598031</v>
      </c>
    </row>
    <row r="75" spans="1:7" x14ac:dyDescent="0.25">
      <c r="A75">
        <f t="shared" si="2"/>
        <v>1959</v>
      </c>
      <c r="C75" s="3">
        <v>3759</v>
      </c>
      <c r="D75" s="3">
        <v>3759</v>
      </c>
      <c r="E75" s="3"/>
      <c r="F75" s="7">
        <f t="shared" si="3"/>
        <v>1.5671440151310501</v>
      </c>
      <c r="G75" s="7">
        <f t="shared" si="4"/>
        <v>1.5671440151310501</v>
      </c>
    </row>
    <row r="76" spans="1:7" x14ac:dyDescent="0.25">
      <c r="A76">
        <f t="shared" si="2"/>
        <v>1960</v>
      </c>
      <c r="C76" s="3">
        <v>3808</v>
      </c>
      <c r="D76" s="3">
        <v>3808</v>
      </c>
      <c r="E76" s="3"/>
      <c r="F76" s="7">
        <f t="shared" si="3"/>
        <v>1.3035381750465591</v>
      </c>
      <c r="G76" s="7">
        <f t="shared" si="4"/>
        <v>1.3035381750465591</v>
      </c>
    </row>
    <row r="77" spans="1:7" x14ac:dyDescent="0.25">
      <c r="A77">
        <f t="shared" si="2"/>
        <v>1961</v>
      </c>
      <c r="C77" s="3">
        <v>3897</v>
      </c>
      <c r="D77" s="3">
        <v>3897</v>
      </c>
      <c r="E77" s="3"/>
      <c r="F77" s="7">
        <f t="shared" si="3"/>
        <v>2.3371848739495826</v>
      </c>
      <c r="G77" s="7">
        <f t="shared" si="4"/>
        <v>2.3371848739495826</v>
      </c>
    </row>
    <row r="78" spans="1:7" x14ac:dyDescent="0.25">
      <c r="A78">
        <f t="shared" si="2"/>
        <v>1962</v>
      </c>
      <c r="C78" s="3">
        <v>3970</v>
      </c>
      <c r="D78" s="3">
        <v>3970</v>
      </c>
      <c r="E78" s="3"/>
      <c r="F78" s="7">
        <f t="shared" si="3"/>
        <v>1.8732358224275103</v>
      </c>
      <c r="G78" s="7">
        <f t="shared" si="4"/>
        <v>1.8732358224275103</v>
      </c>
    </row>
    <row r="79" spans="1:7" x14ac:dyDescent="0.25">
      <c r="A79">
        <f t="shared" si="2"/>
        <v>1963</v>
      </c>
      <c r="C79" s="3">
        <v>4091</v>
      </c>
      <c r="D79" s="3">
        <v>4091</v>
      </c>
      <c r="E79" s="3"/>
      <c r="F79" s="7">
        <f t="shared" si="3"/>
        <v>3.0478589420654956</v>
      </c>
      <c r="G79" s="7">
        <f t="shared" si="4"/>
        <v>3.0478589420654956</v>
      </c>
    </row>
    <row r="80" spans="1:7" x14ac:dyDescent="0.25">
      <c r="A80">
        <f t="shared" si="2"/>
        <v>1964</v>
      </c>
      <c r="C80" s="3">
        <v>4271</v>
      </c>
      <c r="D80" s="3">
        <v>4271</v>
      </c>
      <c r="E80" s="3"/>
      <c r="F80" s="7">
        <f t="shared" si="3"/>
        <v>4.3999022243950137</v>
      </c>
      <c r="G80" s="7">
        <f t="shared" si="4"/>
        <v>4.3999022243950137</v>
      </c>
    </row>
    <row r="81" spans="1:7" x14ac:dyDescent="0.25">
      <c r="A81">
        <f t="shared" si="2"/>
        <v>1965</v>
      </c>
      <c r="C81" s="3">
        <v>4372</v>
      </c>
      <c r="D81" s="3">
        <v>4372</v>
      </c>
      <c r="E81" s="3"/>
      <c r="F81" s="7">
        <f t="shared" si="3"/>
        <v>2.3647857644579773</v>
      </c>
      <c r="G81" s="7">
        <f t="shared" si="4"/>
        <v>2.3647857644579773</v>
      </c>
    </row>
    <row r="82" spans="1:7" x14ac:dyDescent="0.25">
      <c r="A82">
        <f t="shared" si="2"/>
        <v>1966</v>
      </c>
      <c r="C82" s="3">
        <v>4513</v>
      </c>
      <c r="D82" s="3">
        <v>4513</v>
      </c>
      <c r="E82" s="3"/>
      <c r="F82" s="7">
        <f t="shared" si="3"/>
        <v>3.2250686184812416</v>
      </c>
      <c r="G82" s="7">
        <f t="shared" si="4"/>
        <v>3.2250686184812416</v>
      </c>
    </row>
    <row r="83" spans="1:7" x14ac:dyDescent="0.25">
      <c r="A83">
        <f t="shared" si="2"/>
        <v>1967</v>
      </c>
      <c r="C83" s="3">
        <v>4662</v>
      </c>
      <c r="D83" s="3">
        <v>4662</v>
      </c>
      <c r="E83" s="3"/>
      <c r="F83" s="7">
        <f t="shared" si="3"/>
        <v>3.3015732328827818</v>
      </c>
      <c r="G83" s="7">
        <f t="shared" si="4"/>
        <v>3.3015732328827818</v>
      </c>
    </row>
    <row r="84" spans="1:7" x14ac:dyDescent="0.25">
      <c r="A84">
        <f t="shared" si="2"/>
        <v>1968</v>
      </c>
      <c r="C84" s="3">
        <v>4720</v>
      </c>
      <c r="D84" s="3">
        <v>4720</v>
      </c>
      <c r="E84" s="3"/>
      <c r="F84" s="7">
        <f t="shared" si="3"/>
        <v>1.2441012441012367</v>
      </c>
      <c r="G84" s="7">
        <f t="shared" si="4"/>
        <v>1.2441012441012367</v>
      </c>
    </row>
    <row r="85" spans="1:7" x14ac:dyDescent="0.25">
      <c r="A85">
        <f t="shared" si="2"/>
        <v>1969</v>
      </c>
      <c r="C85" s="3">
        <v>4901</v>
      </c>
      <c r="D85" s="3">
        <v>4901</v>
      </c>
      <c r="E85" s="3"/>
      <c r="F85" s="7">
        <f t="shared" si="3"/>
        <v>3.8347457627118553</v>
      </c>
      <c r="G85" s="7">
        <f t="shared" si="4"/>
        <v>3.8347457627118553</v>
      </c>
    </row>
    <row r="86" spans="1:7" x14ac:dyDescent="0.25">
      <c r="A86">
        <f t="shared" si="2"/>
        <v>1970</v>
      </c>
      <c r="C86" s="3">
        <v>5126</v>
      </c>
      <c r="D86" s="3">
        <v>5126</v>
      </c>
      <c r="E86" s="3"/>
      <c r="F86" s="7">
        <f t="shared" si="3"/>
        <v>4.5908998163640025</v>
      </c>
      <c r="G86" s="7">
        <f t="shared" si="4"/>
        <v>4.5908998163640025</v>
      </c>
    </row>
    <row r="87" spans="1:7" x14ac:dyDescent="0.25">
      <c r="A87">
        <f t="shared" si="2"/>
        <v>1971</v>
      </c>
      <c r="C87" s="3">
        <v>5352</v>
      </c>
      <c r="D87" s="3">
        <v>5352</v>
      </c>
      <c r="E87" s="3"/>
      <c r="F87" s="7">
        <f t="shared" si="3"/>
        <v>4.4088958252048283</v>
      </c>
      <c r="G87" s="7">
        <f t="shared" si="4"/>
        <v>4.4088958252048283</v>
      </c>
    </row>
    <row r="88" spans="1:7" x14ac:dyDescent="0.25">
      <c r="A88">
        <f t="shared" si="2"/>
        <v>1972</v>
      </c>
      <c r="C88" s="3">
        <v>5784</v>
      </c>
      <c r="D88" s="3">
        <v>5784</v>
      </c>
      <c r="E88" s="3"/>
      <c r="F88" s="7">
        <f t="shared" si="3"/>
        <v>8.071748878923767</v>
      </c>
      <c r="G88" s="7">
        <f t="shared" si="4"/>
        <v>8.071748878923767</v>
      </c>
    </row>
    <row r="89" spans="1:7" x14ac:dyDescent="0.25">
      <c r="A89">
        <f t="shared" si="2"/>
        <v>1973</v>
      </c>
      <c r="C89" s="3">
        <v>5911</v>
      </c>
      <c r="D89" s="3">
        <v>5911</v>
      </c>
      <c r="E89" s="3"/>
      <c r="F89" s="7">
        <f t="shared" si="3"/>
        <v>2.1957123098201858</v>
      </c>
      <c r="G89" s="7">
        <f t="shared" si="4"/>
        <v>2.1957123098201858</v>
      </c>
    </row>
    <row r="90" spans="1:7" x14ac:dyDescent="0.25">
      <c r="A90">
        <f t="shared" si="2"/>
        <v>1974</v>
      </c>
      <c r="C90" s="3">
        <v>6290</v>
      </c>
      <c r="D90" s="3">
        <v>6290</v>
      </c>
      <c r="E90" s="3"/>
      <c r="F90" s="7">
        <f t="shared" si="3"/>
        <v>6.4117746574183787</v>
      </c>
      <c r="G90" s="7">
        <f t="shared" si="4"/>
        <v>6.4117746574183787</v>
      </c>
    </row>
    <row r="91" spans="1:7" x14ac:dyDescent="0.25">
      <c r="A91">
        <f t="shared" si="2"/>
        <v>1975</v>
      </c>
      <c r="C91" s="3">
        <v>6495</v>
      </c>
      <c r="D91" s="3">
        <v>6495</v>
      </c>
      <c r="E91" s="3"/>
      <c r="F91" s="7">
        <f t="shared" si="3"/>
        <v>3.2591414944356023</v>
      </c>
      <c r="G91" s="7">
        <f t="shared" si="4"/>
        <v>3.2591414944356023</v>
      </c>
    </row>
    <row r="92" spans="1:7" x14ac:dyDescent="0.25">
      <c r="A92">
        <f t="shared" si="2"/>
        <v>1976</v>
      </c>
      <c r="C92" s="3">
        <v>6782</v>
      </c>
      <c r="D92" s="3">
        <v>6782</v>
      </c>
      <c r="E92" s="3"/>
      <c r="F92" s="7">
        <f t="shared" si="3"/>
        <v>4.4187836797536573</v>
      </c>
      <c r="G92" s="7">
        <f t="shared" si="4"/>
        <v>4.4187836797536573</v>
      </c>
    </row>
    <row r="93" spans="1:7" x14ac:dyDescent="0.25">
      <c r="A93">
        <f t="shared" si="2"/>
        <v>1977</v>
      </c>
      <c r="C93" s="3">
        <v>7275</v>
      </c>
      <c r="D93" s="3">
        <v>7275</v>
      </c>
      <c r="E93" s="3"/>
      <c r="F93" s="7">
        <f t="shared" si="3"/>
        <v>7.2692421114715522</v>
      </c>
      <c r="G93" s="7">
        <f t="shared" si="4"/>
        <v>7.2692421114715522</v>
      </c>
    </row>
    <row r="94" spans="1:7" x14ac:dyDescent="0.25">
      <c r="A94">
        <f t="shared" si="2"/>
        <v>1978</v>
      </c>
      <c r="C94" s="3">
        <v>7430</v>
      </c>
      <c r="D94" s="3">
        <v>7430</v>
      </c>
      <c r="E94" s="3"/>
      <c r="F94" s="7">
        <f t="shared" si="3"/>
        <v>2.130584192439855</v>
      </c>
      <c r="G94" s="7">
        <f t="shared" si="4"/>
        <v>2.130584192439855</v>
      </c>
    </row>
    <row r="95" spans="1:7" x14ac:dyDescent="0.25">
      <c r="A95">
        <f t="shared" si="2"/>
        <v>1979</v>
      </c>
      <c r="C95" s="3">
        <v>7840</v>
      </c>
      <c r="D95" s="3">
        <v>7840</v>
      </c>
      <c r="E95" s="3"/>
      <c r="F95" s="7">
        <f t="shared" si="3"/>
        <v>5.5181695827725363</v>
      </c>
      <c r="G95" s="7">
        <f t="shared" si="4"/>
        <v>5.5181695827725363</v>
      </c>
    </row>
    <row r="96" spans="1:7" x14ac:dyDescent="0.25">
      <c r="A96">
        <f t="shared" si="2"/>
        <v>1980</v>
      </c>
      <c r="C96" s="3">
        <v>8178</v>
      </c>
      <c r="D96" s="3">
        <v>8178</v>
      </c>
      <c r="E96" s="3"/>
      <c r="F96" s="7">
        <f t="shared" si="3"/>
        <v>4.3112244897959284</v>
      </c>
      <c r="G96" s="7">
        <f t="shared" si="4"/>
        <v>4.3112244897959284</v>
      </c>
    </row>
    <row r="97" spans="1:8" x14ac:dyDescent="0.25">
      <c r="A97">
        <f t="shared" si="2"/>
        <v>1981</v>
      </c>
      <c r="C97" s="3">
        <v>8538</v>
      </c>
      <c r="D97" s="3">
        <v>8538</v>
      </c>
      <c r="E97" s="3"/>
      <c r="F97" s="7">
        <f t="shared" si="3"/>
        <v>4.4020542920029326</v>
      </c>
      <c r="G97" s="7">
        <f t="shared" si="4"/>
        <v>4.4020542920029326</v>
      </c>
    </row>
    <row r="98" spans="1:8" x14ac:dyDescent="0.25">
      <c r="A98">
        <f t="shared" si="2"/>
        <v>1982</v>
      </c>
      <c r="C98" s="3">
        <v>8913</v>
      </c>
      <c r="D98" s="3">
        <v>8913</v>
      </c>
      <c r="E98" s="3"/>
      <c r="F98" s="7">
        <f t="shared" si="3"/>
        <v>4.3921293042867182</v>
      </c>
      <c r="G98" s="7">
        <f t="shared" si="4"/>
        <v>4.3921293042867182</v>
      </c>
    </row>
    <row r="99" spans="1:8" x14ac:dyDescent="0.25">
      <c r="A99">
        <f t="shared" si="2"/>
        <v>1983</v>
      </c>
      <c r="C99" s="3">
        <v>9383</v>
      </c>
      <c r="D99" s="3">
        <v>9383</v>
      </c>
      <c r="E99" s="3"/>
      <c r="F99" s="7">
        <f t="shared" si="3"/>
        <v>5.2731964546168575</v>
      </c>
      <c r="G99" s="7">
        <f t="shared" si="4"/>
        <v>5.2731964546168575</v>
      </c>
    </row>
    <row r="100" spans="1:8" x14ac:dyDescent="0.25">
      <c r="A100">
        <f t="shared" si="2"/>
        <v>1984</v>
      </c>
      <c r="C100" s="3">
        <v>9742</v>
      </c>
      <c r="D100" s="3">
        <v>9742</v>
      </c>
      <c r="E100" s="3"/>
      <c r="F100" s="7">
        <f t="shared" si="3"/>
        <v>3.8260684216135488</v>
      </c>
      <c r="G100" s="7">
        <f t="shared" si="4"/>
        <v>3.8260684216135488</v>
      </c>
    </row>
    <row r="101" spans="1:8" x14ac:dyDescent="0.25">
      <c r="A101">
        <f t="shared" si="2"/>
        <v>1985</v>
      </c>
      <c r="C101" s="3">
        <v>10134</v>
      </c>
      <c r="D101" s="3">
        <v>10134</v>
      </c>
      <c r="E101" s="3"/>
      <c r="F101" s="7">
        <f t="shared" si="3"/>
        <v>4.0238144118250885</v>
      </c>
      <c r="G101" s="7">
        <f t="shared" si="4"/>
        <v>4.0238144118250885</v>
      </c>
    </row>
    <row r="102" spans="1:8" x14ac:dyDescent="0.25">
      <c r="A102">
        <f t="shared" si="2"/>
        <v>1986</v>
      </c>
      <c r="C102" s="3">
        <v>10429</v>
      </c>
      <c r="D102" s="3">
        <v>10429</v>
      </c>
      <c r="E102" s="3"/>
      <c r="F102" s="7">
        <f t="shared" si="3"/>
        <v>2.9109926978488243</v>
      </c>
      <c r="G102" s="7">
        <f t="shared" si="4"/>
        <v>2.9109926978488243</v>
      </c>
    </row>
    <row r="103" spans="1:8" x14ac:dyDescent="0.25">
      <c r="A103">
        <f t="shared" si="2"/>
        <v>1987</v>
      </c>
      <c r="C103" s="3">
        <v>12197</v>
      </c>
      <c r="D103" s="3">
        <v>11160</v>
      </c>
      <c r="E103" s="3">
        <v>1037</v>
      </c>
      <c r="F103" s="7">
        <f t="shared" si="3"/>
        <v>16.952727970083426</v>
      </c>
      <c r="G103" s="7">
        <f t="shared" si="4"/>
        <v>7.00930098763064</v>
      </c>
    </row>
    <row r="104" spans="1:8" x14ac:dyDescent="0.25">
      <c r="A104">
        <f t="shared" si="2"/>
        <v>1988</v>
      </c>
      <c r="C104" s="3">
        <v>12547</v>
      </c>
      <c r="D104" s="3">
        <v>11458</v>
      </c>
      <c r="E104" s="3">
        <v>1099</v>
      </c>
      <c r="F104" s="7">
        <f t="shared" si="3"/>
        <v>2.8695580880544469</v>
      </c>
      <c r="G104" s="7">
        <f t="shared" si="4"/>
        <v>2.6702508960573468</v>
      </c>
      <c r="H104" s="7">
        <f t="shared" si="4"/>
        <v>5.9787849566055984</v>
      </c>
    </row>
    <row r="105" spans="1:8" x14ac:dyDescent="0.25">
      <c r="A105">
        <f t="shared" si="2"/>
        <v>1989</v>
      </c>
      <c r="C105" s="3">
        <v>12907</v>
      </c>
      <c r="D105" s="3">
        <v>11766</v>
      </c>
      <c r="E105" s="3">
        <v>1141</v>
      </c>
      <c r="F105" s="7">
        <f t="shared" si="3"/>
        <v>2.8692117637682424</v>
      </c>
      <c r="G105" s="7">
        <f t="shared" si="4"/>
        <v>2.6880781986384994</v>
      </c>
      <c r="H105" s="7">
        <f t="shared" si="4"/>
        <v>3.8216560509554132</v>
      </c>
    </row>
    <row r="106" spans="1:8" x14ac:dyDescent="0.25">
      <c r="A106">
        <f t="shared" si="2"/>
        <v>1990</v>
      </c>
      <c r="C106" s="3">
        <v>13251</v>
      </c>
      <c r="D106" s="3">
        <v>11854</v>
      </c>
      <c r="E106" s="3">
        <v>1397</v>
      </c>
      <c r="F106" s="7">
        <f t="shared" si="3"/>
        <v>2.6652204230262599</v>
      </c>
      <c r="G106" s="7">
        <f t="shared" si="4"/>
        <v>0.74791772904980736</v>
      </c>
      <c r="H106" s="7">
        <f t="shared" si="4"/>
        <v>22.436459246275199</v>
      </c>
    </row>
    <row r="107" spans="1:8" x14ac:dyDescent="0.25">
      <c r="A107">
        <f t="shared" si="2"/>
        <v>1991</v>
      </c>
      <c r="C107" s="3">
        <v>13832</v>
      </c>
      <c r="D107" s="3">
        <v>12265</v>
      </c>
      <c r="E107" s="3">
        <v>1479</v>
      </c>
      <c r="F107" s="7">
        <f t="shared" si="3"/>
        <v>4.3845747490755427</v>
      </c>
      <c r="G107" s="7">
        <f t="shared" si="4"/>
        <v>3.4671840728867975</v>
      </c>
      <c r="H107" s="7">
        <f t="shared" si="4"/>
        <v>5.8697208303507553</v>
      </c>
    </row>
    <row r="108" spans="1:8" x14ac:dyDescent="0.25">
      <c r="A108">
        <f t="shared" si="2"/>
        <v>1992</v>
      </c>
      <c r="C108" s="3">
        <f t="shared" ref="C108:C113" si="5">D108+E108</f>
        <v>14324</v>
      </c>
      <c r="D108" s="3">
        <v>12660</v>
      </c>
      <c r="E108" s="3">
        <v>1664</v>
      </c>
      <c r="F108" s="7">
        <f t="shared" si="3"/>
        <v>3.5569693464430285</v>
      </c>
      <c r="G108" s="7">
        <f t="shared" si="4"/>
        <v>3.2205462698736254</v>
      </c>
      <c r="H108" s="7">
        <f t="shared" si="4"/>
        <v>12.508451656524677</v>
      </c>
    </row>
    <row r="109" spans="1:8" x14ac:dyDescent="0.25">
      <c r="A109">
        <f t="shared" si="2"/>
        <v>1993</v>
      </c>
      <c r="C109" s="3">
        <f t="shared" si="5"/>
        <v>14834</v>
      </c>
      <c r="D109" s="3">
        <v>13015</v>
      </c>
      <c r="E109" s="3">
        <v>1819</v>
      </c>
      <c r="F109" s="7">
        <f t="shared" si="3"/>
        <v>3.5604579726333352</v>
      </c>
      <c r="G109" s="7">
        <f t="shared" si="4"/>
        <v>2.8041074249605114</v>
      </c>
      <c r="H109" s="7">
        <f t="shared" si="4"/>
        <v>9.3149038461538538</v>
      </c>
    </row>
    <row r="110" spans="1:8" x14ac:dyDescent="0.25">
      <c r="A110">
        <f t="shared" si="2"/>
        <v>1994</v>
      </c>
      <c r="C110" s="3">
        <f t="shared" si="5"/>
        <v>15372</v>
      </c>
      <c r="D110" s="3">
        <v>13396</v>
      </c>
      <c r="E110" s="3">
        <v>1976</v>
      </c>
      <c r="F110" s="7">
        <f t="shared" si="3"/>
        <v>3.6268032897397884</v>
      </c>
      <c r="G110" s="7">
        <f t="shared" si="4"/>
        <v>2.9273914713791704</v>
      </c>
      <c r="H110" s="7">
        <f t="shared" si="4"/>
        <v>8.6311159978009968</v>
      </c>
    </row>
    <row r="111" spans="1:8" x14ac:dyDescent="0.25">
      <c r="A111">
        <f t="shared" si="2"/>
        <v>1995</v>
      </c>
      <c r="C111" s="3">
        <f t="shared" si="5"/>
        <v>15922</v>
      </c>
      <c r="D111" s="3">
        <v>13775</v>
      </c>
      <c r="E111" s="3">
        <v>2147</v>
      </c>
      <c r="F111" s="7">
        <f t="shared" si="3"/>
        <v>3.5779339058027659</v>
      </c>
      <c r="G111" s="7">
        <f t="shared" si="4"/>
        <v>2.8292027470886882</v>
      </c>
      <c r="H111" s="7">
        <f t="shared" si="4"/>
        <v>8.6538461538461462</v>
      </c>
    </row>
    <row r="112" spans="1:8" x14ac:dyDescent="0.25">
      <c r="A112">
        <f t="shared" si="2"/>
        <v>1996</v>
      </c>
      <c r="C112" s="3">
        <f t="shared" si="5"/>
        <v>16443</v>
      </c>
      <c r="D112" s="3">
        <v>14138</v>
      </c>
      <c r="E112" s="3">
        <v>2305</v>
      </c>
      <c r="F112" s="7">
        <f t="shared" si="3"/>
        <v>3.2722019846752826</v>
      </c>
      <c r="G112" s="7">
        <f t="shared" si="4"/>
        <v>2.6352087114337674</v>
      </c>
      <c r="H112" s="7">
        <f t="shared" si="4"/>
        <v>7.3591057289240869</v>
      </c>
    </row>
    <row r="113" spans="1:8" x14ac:dyDescent="0.25">
      <c r="A113">
        <f t="shared" si="2"/>
        <v>1997</v>
      </c>
      <c r="C113" s="3">
        <f t="shared" si="5"/>
        <v>17018</v>
      </c>
      <c r="D113" s="3">
        <v>14490</v>
      </c>
      <c r="E113" s="3">
        <v>2528</v>
      </c>
      <c r="F113" s="7">
        <f t="shared" si="3"/>
        <v>3.4969287842851138</v>
      </c>
      <c r="G113" s="7">
        <f t="shared" si="4"/>
        <v>2.4897439524685261</v>
      </c>
      <c r="H113" s="7">
        <f t="shared" si="4"/>
        <v>9.674620390455523</v>
      </c>
    </row>
    <row r="114" spans="1:8" x14ac:dyDescent="0.25">
      <c r="A114">
        <v>1998</v>
      </c>
      <c r="B114">
        <v>1997</v>
      </c>
      <c r="C114" s="3">
        <v>17335</v>
      </c>
      <c r="D114" s="3">
        <f>C114-E114</f>
        <v>14801</v>
      </c>
      <c r="E114" s="3">
        <v>2534</v>
      </c>
      <c r="F114" s="7">
        <f t="shared" si="3"/>
        <v>1.8627335762134267</v>
      </c>
      <c r="G114" s="7">
        <f t="shared" si="4"/>
        <v>2.1463077984817058</v>
      </c>
      <c r="H114" s="7">
        <f t="shared" si="4"/>
        <v>0.2373417721518889</v>
      </c>
    </row>
    <row r="115" spans="1:8" x14ac:dyDescent="0.25">
      <c r="A115">
        <f>A114+1</f>
        <v>1999</v>
      </c>
      <c r="B115">
        <f>B114+1</f>
        <v>1998</v>
      </c>
      <c r="C115" s="3">
        <v>18178</v>
      </c>
      <c r="D115" s="3">
        <f t="shared" ref="D115:D137" si="6">C115-E115</f>
        <v>15482</v>
      </c>
      <c r="E115" s="3">
        <v>2696</v>
      </c>
      <c r="F115" s="7">
        <f t="shared" si="3"/>
        <v>4.8629939428901148</v>
      </c>
      <c r="G115" s="7">
        <f t="shared" si="4"/>
        <v>4.6010404702385044</v>
      </c>
      <c r="H115" s="7">
        <f t="shared" si="4"/>
        <v>6.3930544593528094</v>
      </c>
    </row>
    <row r="116" spans="1:8" x14ac:dyDescent="0.25">
      <c r="A116">
        <f t="shared" ref="A116:A124" si="7">A115+1</f>
        <v>2000</v>
      </c>
      <c r="B116">
        <f t="shared" ref="B116:B124" si="8">B115+1</f>
        <v>1999</v>
      </c>
      <c r="C116" s="3">
        <v>18965</v>
      </c>
      <c r="D116" s="3">
        <f t="shared" si="6"/>
        <v>16075</v>
      </c>
      <c r="E116" s="3">
        <v>2890</v>
      </c>
      <c r="F116" s="7">
        <f t="shared" si="3"/>
        <v>4.329409175926946</v>
      </c>
      <c r="G116" s="7">
        <f t="shared" si="4"/>
        <v>3.830254489084095</v>
      </c>
      <c r="H116" s="7">
        <f t="shared" si="4"/>
        <v>7.1958456973293838</v>
      </c>
    </row>
    <row r="117" spans="1:8" x14ac:dyDescent="0.25">
      <c r="A117">
        <f t="shared" si="7"/>
        <v>2001</v>
      </c>
      <c r="B117">
        <f t="shared" si="8"/>
        <v>2000</v>
      </c>
      <c r="C117" s="3">
        <v>20007</v>
      </c>
      <c r="D117" s="3">
        <f t="shared" si="6"/>
        <v>16677</v>
      </c>
      <c r="E117" s="3">
        <v>3330</v>
      </c>
      <c r="F117" s="7">
        <f t="shared" si="3"/>
        <v>5.4943316635908346</v>
      </c>
      <c r="G117" s="7">
        <f t="shared" si="4"/>
        <v>3.7449455676516363</v>
      </c>
      <c r="H117" s="7">
        <f t="shared" si="4"/>
        <v>15.224913494809677</v>
      </c>
    </row>
    <row r="118" spans="1:8" x14ac:dyDescent="0.25">
      <c r="A118">
        <f t="shared" si="7"/>
        <v>2002</v>
      </c>
      <c r="B118">
        <f t="shared" si="8"/>
        <v>2001</v>
      </c>
      <c r="C118" s="3">
        <v>20441</v>
      </c>
      <c r="D118" s="3">
        <f t="shared" si="6"/>
        <v>17142</v>
      </c>
      <c r="E118" s="3">
        <v>3299</v>
      </c>
      <c r="F118" s="7">
        <f t="shared" si="3"/>
        <v>2.1692407657319945</v>
      </c>
      <c r="G118" s="7">
        <f t="shared" si="4"/>
        <v>2.7882712718114711</v>
      </c>
      <c r="H118" s="7">
        <f t="shared" si="4"/>
        <v>-0.93093093093092882</v>
      </c>
    </row>
    <row r="119" spans="1:8" x14ac:dyDescent="0.25">
      <c r="A119">
        <f t="shared" si="7"/>
        <v>2003</v>
      </c>
      <c r="B119">
        <f t="shared" si="8"/>
        <v>2002</v>
      </c>
      <c r="C119" s="3">
        <v>20904</v>
      </c>
      <c r="D119" s="3">
        <f t="shared" si="6"/>
        <v>17421</v>
      </c>
      <c r="E119" s="3">
        <v>3483</v>
      </c>
      <c r="F119" s="7">
        <f t="shared" si="3"/>
        <v>2.2650555256592098</v>
      </c>
      <c r="G119" s="7">
        <f t="shared" si="4"/>
        <v>1.6275813790689542</v>
      </c>
      <c r="H119" s="7">
        <f t="shared" si="4"/>
        <v>5.5774477114276966</v>
      </c>
    </row>
    <row r="120" spans="1:8" x14ac:dyDescent="0.25">
      <c r="A120">
        <f t="shared" si="7"/>
        <v>2004</v>
      </c>
      <c r="B120">
        <f t="shared" si="8"/>
        <v>2003</v>
      </c>
      <c r="C120" s="3">
        <v>21530</v>
      </c>
      <c r="D120" s="3">
        <f t="shared" si="6"/>
        <v>18086</v>
      </c>
      <c r="E120" s="3">
        <v>3444</v>
      </c>
      <c r="F120" s="7">
        <f t="shared" si="3"/>
        <v>2.9946421737466533</v>
      </c>
      <c r="G120" s="7">
        <f t="shared" si="4"/>
        <v>3.8172320762298373</v>
      </c>
      <c r="H120" s="7">
        <f t="shared" si="4"/>
        <v>-1.1197243755383335</v>
      </c>
    </row>
    <row r="121" spans="1:8" x14ac:dyDescent="0.25">
      <c r="A121">
        <f t="shared" si="7"/>
        <v>2005</v>
      </c>
      <c r="B121">
        <f t="shared" si="8"/>
        <v>2004</v>
      </c>
      <c r="C121" s="3">
        <v>22364</v>
      </c>
      <c r="D121" s="3">
        <f t="shared" si="6"/>
        <v>18925</v>
      </c>
      <c r="E121" s="3">
        <v>3439</v>
      </c>
      <c r="F121" s="7">
        <f t="shared" si="3"/>
        <v>3.8736646539712094</v>
      </c>
      <c r="G121" s="7">
        <f t="shared" si="4"/>
        <v>4.6389472520181441</v>
      </c>
      <c r="H121" s="7">
        <f t="shared" si="4"/>
        <v>-0.14518002322880807</v>
      </c>
    </row>
    <row r="122" spans="1:8" x14ac:dyDescent="0.25">
      <c r="A122">
        <f t="shared" si="7"/>
        <v>2006</v>
      </c>
      <c r="B122">
        <f t="shared" si="8"/>
        <v>2005</v>
      </c>
      <c r="C122" s="3">
        <v>23133</v>
      </c>
      <c r="D122" s="3">
        <f t="shared" si="6"/>
        <v>19654</v>
      </c>
      <c r="E122" s="3">
        <v>3479</v>
      </c>
      <c r="F122" s="7">
        <f t="shared" si="3"/>
        <v>3.4385619746020391</v>
      </c>
      <c r="G122" s="7">
        <f t="shared" si="4"/>
        <v>3.8520475561426792</v>
      </c>
      <c r="H122" s="7">
        <f t="shared" si="4"/>
        <v>1.1631288165164344</v>
      </c>
    </row>
    <row r="123" spans="1:8" x14ac:dyDescent="0.25">
      <c r="A123">
        <f t="shared" si="7"/>
        <v>2007</v>
      </c>
      <c r="B123">
        <f t="shared" si="8"/>
        <v>2006</v>
      </c>
      <c r="C123" s="3">
        <v>23917</v>
      </c>
      <c r="D123" s="3">
        <f t="shared" si="6"/>
        <v>20314</v>
      </c>
      <c r="E123" s="3">
        <v>3603</v>
      </c>
      <c r="F123" s="7">
        <f t="shared" si="3"/>
        <v>3.3890978256170934</v>
      </c>
      <c r="G123" s="7">
        <f t="shared" si="4"/>
        <v>3.3580950442658075</v>
      </c>
      <c r="H123" s="7">
        <f t="shared" si="4"/>
        <v>3.564242598447831</v>
      </c>
    </row>
    <row r="124" spans="1:8" x14ac:dyDescent="0.25">
      <c r="A124">
        <f t="shared" si="7"/>
        <v>2008</v>
      </c>
      <c r="B124">
        <f t="shared" si="8"/>
        <v>2007</v>
      </c>
      <c r="C124" s="3">
        <v>25123</v>
      </c>
      <c r="D124" s="3">
        <f t="shared" si="6"/>
        <v>21337</v>
      </c>
      <c r="E124" s="3">
        <v>3786</v>
      </c>
      <c r="F124" s="7">
        <f t="shared" si="3"/>
        <v>5.0424384329138316</v>
      </c>
      <c r="G124" s="7">
        <f t="shared" si="4"/>
        <v>5.0359358078172711</v>
      </c>
      <c r="H124" s="7">
        <f t="shared" si="4"/>
        <v>5.0791007493755203</v>
      </c>
    </row>
    <row r="125" spans="1:8" x14ac:dyDescent="0.25">
      <c r="A125">
        <f t="shared" ref="A125:B127" si="9">A124+1</f>
        <v>2009</v>
      </c>
      <c r="B125">
        <f t="shared" si="9"/>
        <v>2008</v>
      </c>
      <c r="C125" s="3">
        <v>25731</v>
      </c>
      <c r="D125" s="3">
        <f t="shared" si="6"/>
        <v>22043</v>
      </c>
      <c r="E125" s="3">
        <v>3688</v>
      </c>
      <c r="F125" s="7">
        <f t="shared" si="3"/>
        <v>2.4200931417426297</v>
      </c>
      <c r="G125" s="7">
        <f t="shared" si="4"/>
        <v>3.3088062989173661</v>
      </c>
      <c r="H125" s="7">
        <f t="shared" si="4"/>
        <v>-2.5884838880084526</v>
      </c>
    </row>
    <row r="126" spans="1:8" x14ac:dyDescent="0.25">
      <c r="A126">
        <f t="shared" si="9"/>
        <v>2010</v>
      </c>
      <c r="B126">
        <f t="shared" si="9"/>
        <v>2009</v>
      </c>
      <c r="C126" s="3">
        <v>26566</v>
      </c>
      <c r="D126" s="3">
        <f t="shared" si="6"/>
        <v>22728</v>
      </c>
      <c r="E126" s="3">
        <v>3838</v>
      </c>
      <c r="F126" s="7">
        <f t="shared" si="3"/>
        <v>3.2451128988379763</v>
      </c>
      <c r="G126" s="7">
        <f t="shared" si="4"/>
        <v>3.1075624914939093</v>
      </c>
      <c r="H126" s="7">
        <f t="shared" si="4"/>
        <v>4.0672451193058512</v>
      </c>
    </row>
    <row r="127" spans="1:8" x14ac:dyDescent="0.25">
      <c r="A127">
        <f t="shared" si="9"/>
        <v>2011</v>
      </c>
      <c r="B127">
        <f t="shared" si="9"/>
        <v>2010</v>
      </c>
      <c r="C127" s="3">
        <v>27417</v>
      </c>
      <c r="D127" s="3">
        <f t="shared" si="6"/>
        <v>23640</v>
      </c>
      <c r="E127" s="3">
        <v>3777</v>
      </c>
      <c r="F127" s="7">
        <f t="shared" si="3"/>
        <v>3.2033426183843972</v>
      </c>
      <c r="G127" s="7">
        <f t="shared" si="4"/>
        <v>4.0126715945089764</v>
      </c>
      <c r="H127" s="7">
        <f t="shared" si="4"/>
        <v>-1.5893694632621136</v>
      </c>
    </row>
    <row r="128" spans="1:8" x14ac:dyDescent="0.25">
      <c r="A128">
        <f t="shared" ref="A128" si="10">A127+1</f>
        <v>2012</v>
      </c>
      <c r="B128">
        <f t="shared" ref="B128" si="11">B127+1</f>
        <v>2011</v>
      </c>
      <c r="C128" s="3">
        <v>28454</v>
      </c>
      <c r="D128" s="3">
        <f t="shared" si="6"/>
        <v>24513</v>
      </c>
      <c r="E128" s="3">
        <v>3941</v>
      </c>
      <c r="F128" s="7">
        <f t="shared" si="3"/>
        <v>3.7823248349564187</v>
      </c>
      <c r="G128" s="7">
        <f t="shared" si="4"/>
        <v>3.6928934010152181</v>
      </c>
      <c r="H128" s="7">
        <f t="shared" si="4"/>
        <v>4.3420704262642218</v>
      </c>
    </row>
    <row r="129" spans="1:8" x14ac:dyDescent="0.25">
      <c r="A129">
        <f t="shared" ref="A129" si="12">A128+1</f>
        <v>2013</v>
      </c>
      <c r="B129">
        <f t="shared" ref="B129" si="13">B128+1</f>
        <v>2012</v>
      </c>
      <c r="C129" s="3">
        <v>29599</v>
      </c>
      <c r="D129" s="3">
        <f t="shared" si="6"/>
        <v>25451</v>
      </c>
      <c r="E129" s="3">
        <v>4148</v>
      </c>
      <c r="F129" s="7">
        <f t="shared" si="3"/>
        <v>4.0240387994658011</v>
      </c>
      <c r="G129" s="7">
        <f t="shared" si="4"/>
        <v>3.8265410190511107</v>
      </c>
      <c r="H129" s="7">
        <f t="shared" si="4"/>
        <v>5.2524739913727414</v>
      </c>
    </row>
    <row r="130" spans="1:8" x14ac:dyDescent="0.25">
      <c r="A130">
        <f t="shared" ref="A130" si="14">A129+1</f>
        <v>2014</v>
      </c>
      <c r="B130">
        <f t="shared" ref="B130" si="15">B129+1</f>
        <v>2013</v>
      </c>
      <c r="C130" s="3">
        <v>30383</v>
      </c>
      <c r="D130" s="3">
        <f t="shared" si="6"/>
        <v>26284</v>
      </c>
      <c r="E130" s="3">
        <v>4099</v>
      </c>
      <c r="F130" s="7">
        <f t="shared" si="3"/>
        <v>2.6487381330450255</v>
      </c>
      <c r="G130" s="7">
        <f t="shared" si="4"/>
        <v>3.2729558759970079</v>
      </c>
      <c r="H130" s="7">
        <f t="shared" si="4"/>
        <v>-1.1812921890067551</v>
      </c>
    </row>
    <row r="131" spans="1:8" x14ac:dyDescent="0.25">
      <c r="A131">
        <f t="shared" ref="A131" si="16">A130+1</f>
        <v>2015</v>
      </c>
      <c r="B131">
        <f t="shared" ref="B131" si="17">B130+1</f>
        <v>2014</v>
      </c>
      <c r="C131" s="3">
        <v>31004</v>
      </c>
      <c r="D131" s="3">
        <f t="shared" si="6"/>
        <v>26931</v>
      </c>
      <c r="E131" s="3">
        <v>4073</v>
      </c>
      <c r="F131" s="7">
        <f t="shared" si="3"/>
        <v>2.0439061317183871</v>
      </c>
      <c r="G131" s="7">
        <f t="shared" si="4"/>
        <v>2.4615735808857009</v>
      </c>
      <c r="H131" s="7">
        <f t="shared" si="4"/>
        <v>-0.63430104903634543</v>
      </c>
    </row>
    <row r="132" spans="1:8" x14ac:dyDescent="0.25">
      <c r="A132">
        <f t="shared" ref="A132" si="18">A131+1</f>
        <v>2016</v>
      </c>
      <c r="B132">
        <f t="shared" ref="B132" si="19">B131+1</f>
        <v>2015</v>
      </c>
      <c r="C132" s="3">
        <v>32308</v>
      </c>
      <c r="D132" s="3">
        <f t="shared" si="6"/>
        <v>28096</v>
      </c>
      <c r="E132" s="3">
        <v>4212</v>
      </c>
      <c r="F132" s="7">
        <f t="shared" si="3"/>
        <v>4.2059089149787177</v>
      </c>
      <c r="G132" s="7">
        <f t="shared" si="4"/>
        <v>4.3258698154543085</v>
      </c>
      <c r="H132" s="7">
        <f t="shared" si="4"/>
        <v>3.4127178983550222</v>
      </c>
    </row>
    <row r="133" spans="1:8" x14ac:dyDescent="0.25">
      <c r="A133">
        <f t="shared" ref="A133" si="20">A132+1</f>
        <v>2017</v>
      </c>
      <c r="B133">
        <f t="shared" ref="B133" si="21">B132+1</f>
        <v>2016</v>
      </c>
      <c r="C133" s="3">
        <v>33412</v>
      </c>
      <c r="D133" s="3">
        <f t="shared" si="6"/>
        <v>28993</v>
      </c>
      <c r="E133" s="3">
        <v>4419</v>
      </c>
      <c r="F133" s="7">
        <f t="shared" si="3"/>
        <v>3.4171103132351055</v>
      </c>
      <c r="G133" s="7">
        <f t="shared" si="4"/>
        <v>3.1926252847380487</v>
      </c>
      <c r="H133" s="7">
        <f t="shared" si="4"/>
        <v>4.9145299145299193</v>
      </c>
    </row>
    <row r="134" spans="1:8" x14ac:dyDescent="0.25">
      <c r="A134">
        <f t="shared" ref="A134" si="22">A133+1</f>
        <v>2018</v>
      </c>
      <c r="B134">
        <f t="shared" ref="B134" si="23">B133+1</f>
        <v>2017</v>
      </c>
      <c r="C134" s="3">
        <v>34362</v>
      </c>
      <c r="D134" s="3">
        <f t="shared" si="6"/>
        <v>29990</v>
      </c>
      <c r="E134" s="3">
        <v>4372</v>
      </c>
      <c r="F134" s="7">
        <f t="shared" si="3"/>
        <v>2.8432898359870729</v>
      </c>
      <c r="G134" s="7">
        <f t="shared" si="4"/>
        <v>3.4387610802607549</v>
      </c>
      <c r="H134" s="7">
        <f t="shared" si="4"/>
        <v>-1.0635890472957654</v>
      </c>
    </row>
    <row r="135" spans="1:8" x14ac:dyDescent="0.25">
      <c r="A135">
        <f t="shared" ref="A135" si="24">A134+1</f>
        <v>2019</v>
      </c>
      <c r="B135">
        <f t="shared" ref="B135" si="25">B134+1</f>
        <v>2018</v>
      </c>
      <c r="C135" s="3">
        <v>35188</v>
      </c>
      <c r="D135" s="3">
        <f t="shared" si="6"/>
        <v>30921</v>
      </c>
      <c r="E135" s="3">
        <v>4267</v>
      </c>
      <c r="F135" s="7">
        <f t="shared" si="3"/>
        <v>2.4038181712356721</v>
      </c>
      <c r="G135" s="7">
        <f t="shared" si="4"/>
        <v>3.1043681227075792</v>
      </c>
      <c r="H135" s="7">
        <f t="shared" si="4"/>
        <v>-2.401646843549865</v>
      </c>
    </row>
    <row r="136" spans="1:8" x14ac:dyDescent="0.25">
      <c r="A136">
        <f t="shared" ref="A136" si="26">A135+1</f>
        <v>2020</v>
      </c>
      <c r="B136">
        <f t="shared" ref="B136" si="27">B135+1</f>
        <v>2019</v>
      </c>
      <c r="C136" s="3">
        <v>36330</v>
      </c>
      <c r="D136" s="3">
        <f t="shared" si="6"/>
        <v>31753</v>
      </c>
      <c r="E136" s="3">
        <v>4577</v>
      </c>
      <c r="F136" s="7">
        <f t="shared" ref="F136:F137" si="28">(C136/C135-1)*100</f>
        <v>3.2454245765601852</v>
      </c>
      <c r="G136" s="7">
        <f t="shared" ref="G136:H137" si="29">(D136/D135-1)*100</f>
        <v>2.6907279842178555</v>
      </c>
      <c r="H136" s="7">
        <f t="shared" si="29"/>
        <v>7.2650574173892757</v>
      </c>
    </row>
    <row r="137" spans="1:8" x14ac:dyDescent="0.25">
      <c r="A137">
        <f t="shared" ref="A137:A140" si="30">A136+1</f>
        <v>2021</v>
      </c>
      <c r="B137">
        <f t="shared" ref="B137:B140" si="31">B136+1</f>
        <v>2020</v>
      </c>
      <c r="C137" s="3">
        <v>37375</v>
      </c>
      <c r="D137" s="3">
        <f t="shared" si="6"/>
        <v>32745</v>
      </c>
      <c r="E137" s="3">
        <v>4630</v>
      </c>
      <c r="F137" s="7">
        <f t="shared" si="28"/>
        <v>2.8764106798788935</v>
      </c>
      <c r="G137" s="7">
        <f t="shared" si="29"/>
        <v>3.1241142569206071</v>
      </c>
      <c r="H137" s="7">
        <f t="shared" si="29"/>
        <v>1.1579637317019831</v>
      </c>
    </row>
    <row r="138" spans="1:8" x14ac:dyDescent="0.25">
      <c r="A138">
        <f t="shared" si="30"/>
        <v>2022</v>
      </c>
      <c r="B138">
        <f t="shared" si="31"/>
        <v>2021</v>
      </c>
      <c r="C138" s="3">
        <v>38417</v>
      </c>
      <c r="D138" s="3">
        <f t="shared" ref="D138" si="32">C138-E138</f>
        <v>33635</v>
      </c>
      <c r="E138" s="3">
        <v>4782</v>
      </c>
      <c r="F138" s="7">
        <f t="shared" ref="F138" si="33">(C138/C137-1)*100</f>
        <v>2.787959866220735</v>
      </c>
      <c r="G138" s="7">
        <f t="shared" ref="G138" si="34">(D138/D137-1)*100</f>
        <v>2.7179722094976322</v>
      </c>
      <c r="H138" s="7">
        <f t="shared" ref="H138" si="35">(E138/E137-1)*100</f>
        <v>3.2829373650107962</v>
      </c>
    </row>
    <row r="139" spans="1:8" x14ac:dyDescent="0.25">
      <c r="A139">
        <f t="shared" si="30"/>
        <v>2023</v>
      </c>
      <c r="B139">
        <f t="shared" si="31"/>
        <v>2022</v>
      </c>
      <c r="C139" s="3">
        <v>39502</v>
      </c>
      <c r="D139" s="3">
        <v>34569</v>
      </c>
      <c r="E139" s="3">
        <v>4933</v>
      </c>
      <c r="F139" s="7">
        <f t="shared" ref="F139" si="36">(C139/C138-1)*100</f>
        <v>2.8242705052450745</v>
      </c>
      <c r="G139" s="7">
        <f t="shared" ref="G139" si="37">(D139/D138-1)*100</f>
        <v>2.7768693325405103</v>
      </c>
      <c r="H139" s="7">
        <f t="shared" ref="H139" si="38">(E139/E138-1)*100</f>
        <v>3.1576746131325883</v>
      </c>
    </row>
    <row r="140" spans="1:8" x14ac:dyDescent="0.25">
      <c r="A140">
        <f t="shared" si="30"/>
        <v>2024</v>
      </c>
      <c r="B140">
        <f t="shared" si="31"/>
        <v>2023</v>
      </c>
      <c r="C140" s="3">
        <v>40246</v>
      </c>
      <c r="D140" s="3">
        <v>35511</v>
      </c>
      <c r="E140" s="3">
        <v>4735</v>
      </c>
      <c r="F140" s="7">
        <f t="shared" ref="F140" si="39">(C140/C139-1)*100</f>
        <v>1.8834489392942189</v>
      </c>
      <c r="G140" s="7">
        <f t="shared" ref="G140" si="40">(D140/D139-1)*100</f>
        <v>2.7249848129827337</v>
      </c>
      <c r="H140" s="7">
        <f t="shared" ref="H140" si="41">(E140/E139-1)*100</f>
        <v>-4.0137847151834549</v>
      </c>
    </row>
    <row r="141" spans="1:8" x14ac:dyDescent="0.25">
      <c r="C141" s="3"/>
      <c r="D141" s="3"/>
      <c r="E141" s="3"/>
    </row>
    <row r="144" spans="1:8" x14ac:dyDescent="0.25">
      <c r="A144" s="5" t="s">
        <v>1</v>
      </c>
    </row>
    <row r="145" spans="1:1" x14ac:dyDescent="0.25">
      <c r="A145" s="5" t="s">
        <v>2</v>
      </c>
    </row>
    <row r="146" spans="1:1" x14ac:dyDescent="0.25">
      <c r="A146" s="5" t="s">
        <v>4</v>
      </c>
    </row>
    <row r="147" spans="1:1" x14ac:dyDescent="0.25">
      <c r="A147" s="5" t="s">
        <v>3</v>
      </c>
    </row>
    <row r="149" spans="1:1" x14ac:dyDescent="0.25">
      <c r="A149" s="5" t="s">
        <v>10</v>
      </c>
    </row>
    <row r="150" spans="1:1" x14ac:dyDescent="0.25">
      <c r="A150" s="5" t="s">
        <v>6</v>
      </c>
    </row>
    <row r="151" spans="1:1" x14ac:dyDescent="0.25">
      <c r="A151" s="6" t="s">
        <v>5</v>
      </c>
    </row>
  </sheetData>
  <phoneticPr fontId="1" type="noConversion"/>
  <hyperlinks>
    <hyperlink ref="A151" r:id="rId1" display="https://akademikerne.no/om-akademikerne/medlemstall" xr:uid="{00000000-0004-0000-0000-000000000000}"/>
  </hyperlinks>
  <printOptions gridLines="1"/>
  <pageMargins left="0.75" right="0.75" top="1" bottom="1" header="0.5" footer="0.5"/>
  <pageSetup paperSize="9" orientation="landscape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Den norske legeforening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atarald</dc:creator>
  <cp:lastModifiedBy>Heidi Østvedt Strydom</cp:lastModifiedBy>
  <cp:lastPrinted>2012-02-14T12:46:30Z</cp:lastPrinted>
  <dcterms:created xsi:type="dcterms:W3CDTF">2008-04-14T10:48:22Z</dcterms:created>
  <dcterms:modified xsi:type="dcterms:W3CDTF">2024-03-15T07:48:27Z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