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HR\FORHANDLINGER\Spekter\2019 Mellomoppgjør\Beregninger\"/>
    </mc:Choice>
  </mc:AlternateContent>
  <xr:revisionPtr revIDLastSave="0" documentId="13_ncr:1_{5A917C0D-EEFA-47B9-B512-F2A47D4698CF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Student m lisens" sheetId="1" r:id="rId1"/>
    <sheet name="LIS I" sheetId="2" r:id="rId2"/>
    <sheet name="LIS A" sheetId="3" r:id="rId3"/>
    <sheet name="LIS B" sheetId="4" r:id="rId4"/>
    <sheet name="LIS C" sheetId="5" r:id="rId5"/>
    <sheet name="LIS D" sheetId="6" r:id="rId6"/>
    <sheet name="Legespesialist" sheetId="7" r:id="rId7"/>
    <sheet name="Overlege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10" i="6"/>
  <c r="H12" i="6"/>
  <c r="H13" i="6"/>
  <c r="H14" i="6"/>
  <c r="H16" i="6"/>
  <c r="H17" i="6"/>
  <c r="H18" i="6"/>
  <c r="H21" i="6"/>
  <c r="H23" i="6"/>
  <c r="H24" i="6"/>
  <c r="H27" i="6"/>
  <c r="H29" i="6"/>
  <c r="H30" i="6"/>
  <c r="H10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10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G30" i="2"/>
  <c r="G30" i="3"/>
  <c r="G30" i="4"/>
  <c r="G30" i="5"/>
  <c r="G30" i="6"/>
  <c r="G30" i="7"/>
  <c r="G30" i="8"/>
  <c r="G30" i="1"/>
  <c r="G1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10" i="6"/>
  <c r="G12" i="6"/>
  <c r="G13" i="6"/>
  <c r="G14" i="6"/>
  <c r="G16" i="6"/>
  <c r="G17" i="6"/>
  <c r="G18" i="6"/>
  <c r="G21" i="6"/>
  <c r="G23" i="6"/>
  <c r="G24" i="6"/>
  <c r="G27" i="6"/>
  <c r="G10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10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H9" i="2"/>
  <c r="H9" i="3"/>
  <c r="H9" i="4"/>
  <c r="H9" i="5"/>
  <c r="H9" i="6"/>
  <c r="H9" i="7"/>
  <c r="H9" i="8"/>
  <c r="H9" i="1"/>
  <c r="G9" i="2"/>
  <c r="G9" i="3"/>
  <c r="G9" i="4"/>
  <c r="G9" i="5"/>
  <c r="G9" i="6"/>
  <c r="G9" i="7"/>
  <c r="G9" i="8"/>
  <c r="G9" i="1"/>
  <c r="C30" i="1" l="1"/>
  <c r="D30" i="1" s="1"/>
  <c r="C30" i="2"/>
  <c r="D30" i="2" s="1"/>
  <c r="C30" i="3"/>
  <c r="D30" i="3" s="1"/>
  <c r="C30" i="4"/>
  <c r="D30" i="4" s="1"/>
  <c r="C30" i="5"/>
  <c r="D30" i="5" s="1"/>
  <c r="C30" i="6"/>
  <c r="D30" i="6" s="1"/>
  <c r="C30" i="8"/>
  <c r="D30" i="8" s="1"/>
  <c r="C10" i="2"/>
  <c r="D10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C19" i="3"/>
  <c r="D19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6" i="3"/>
  <c r="D26" i="3" s="1"/>
  <c r="C27" i="3"/>
  <c r="D27" i="3" s="1"/>
  <c r="C28" i="3"/>
  <c r="D28" i="3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10" i="6"/>
  <c r="D10" i="6" s="1"/>
  <c r="C12" i="6"/>
  <c r="D12" i="6" s="1"/>
  <c r="C13" i="6"/>
  <c r="D13" i="6" s="1"/>
  <c r="C14" i="6"/>
  <c r="D14" i="6" s="1"/>
  <c r="C16" i="6"/>
  <c r="D16" i="6" s="1"/>
  <c r="C17" i="6"/>
  <c r="D17" i="6" s="1"/>
  <c r="C18" i="6"/>
  <c r="D18" i="6" s="1"/>
  <c r="C21" i="6"/>
  <c r="D21" i="6" s="1"/>
  <c r="C23" i="6"/>
  <c r="D23" i="6" s="1"/>
  <c r="C24" i="6"/>
  <c r="D24" i="6" s="1"/>
  <c r="C27" i="6"/>
  <c r="D27" i="6" s="1"/>
  <c r="C10" i="7"/>
  <c r="D10" i="7" s="1"/>
  <c r="C12" i="7"/>
  <c r="D12" i="7" s="1"/>
  <c r="C13" i="7"/>
  <c r="D13" i="7" s="1"/>
  <c r="C14" i="7"/>
  <c r="D14" i="7" s="1"/>
  <c r="C15" i="7"/>
  <c r="D15" i="7" s="1"/>
  <c r="C16" i="7"/>
  <c r="D16" i="7" s="1"/>
  <c r="C17" i="7"/>
  <c r="D17" i="7" s="1"/>
  <c r="C18" i="7"/>
  <c r="D18" i="7" s="1"/>
  <c r="C19" i="7"/>
  <c r="D19" i="7" s="1"/>
  <c r="C20" i="7"/>
  <c r="D20" i="7" s="1"/>
  <c r="C21" i="7"/>
  <c r="D21" i="7" s="1"/>
  <c r="C22" i="7"/>
  <c r="D22" i="7" s="1"/>
  <c r="C23" i="7"/>
  <c r="D23" i="7" s="1"/>
  <c r="C24" i="7"/>
  <c r="D24" i="7" s="1"/>
  <c r="C25" i="7"/>
  <c r="D25" i="7" s="1"/>
  <c r="C26" i="7"/>
  <c r="D26" i="7" s="1"/>
  <c r="C27" i="7"/>
  <c r="D27" i="7" s="1"/>
  <c r="C28" i="7"/>
  <c r="D28" i="7" s="1"/>
  <c r="C10" i="8"/>
  <c r="D10" i="8" s="1"/>
  <c r="C11" i="8"/>
  <c r="D11" i="8" s="1"/>
  <c r="C12" i="8"/>
  <c r="D12" i="8" s="1"/>
  <c r="C13" i="8"/>
  <c r="D13" i="8" s="1"/>
  <c r="C14" i="8"/>
  <c r="D14" i="8" s="1"/>
  <c r="C15" i="8"/>
  <c r="D15" i="8" s="1"/>
  <c r="C16" i="8"/>
  <c r="D16" i="8" s="1"/>
  <c r="C17" i="8"/>
  <c r="D17" i="8" s="1"/>
  <c r="C18" i="8"/>
  <c r="D18" i="8" s="1"/>
  <c r="C19" i="8"/>
  <c r="D19" i="8" s="1"/>
  <c r="C20" i="8"/>
  <c r="D20" i="8" s="1"/>
  <c r="C21" i="8"/>
  <c r="D21" i="8" s="1"/>
  <c r="C22" i="8"/>
  <c r="D22" i="8" s="1"/>
  <c r="C23" i="8"/>
  <c r="D23" i="8" s="1"/>
  <c r="C24" i="8"/>
  <c r="D24" i="8" s="1"/>
  <c r="C25" i="8"/>
  <c r="D25" i="8" s="1"/>
  <c r="C26" i="8"/>
  <c r="D26" i="8" s="1"/>
  <c r="C27" i="8"/>
  <c r="D27" i="8" s="1"/>
  <c r="C28" i="8"/>
  <c r="D28" i="8" s="1"/>
  <c r="C10" i="1"/>
  <c r="D10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9" i="2"/>
  <c r="D9" i="2" s="1"/>
  <c r="C9" i="3"/>
  <c r="D9" i="3" s="1"/>
  <c r="C9" i="4"/>
  <c r="D9" i="4" s="1"/>
  <c r="C9" i="5"/>
  <c r="D9" i="5" s="1"/>
  <c r="C9" i="6"/>
  <c r="D9" i="6" s="1"/>
  <c r="C9" i="7"/>
  <c r="D9" i="7" s="1"/>
  <c r="C9" i="8"/>
  <c r="D9" i="8" s="1"/>
  <c r="C9" i="1"/>
  <c r="D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Fredrik Lorck</author>
  </authors>
  <commentList>
    <comment ref="E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Fredrik Lorck:</t>
        </r>
        <r>
          <rPr>
            <sz val="9"/>
            <color indexed="81"/>
            <rFont val="Tahoma"/>
            <family val="2"/>
          </rPr>
          <t xml:space="preserve">
Foretakstillegg, kr 24 500 lagt inn i minimumslønn fra 2018. Reellt tillegg er kr 21 000 eller 2,88 %</t>
        </r>
      </text>
    </comment>
    <comment ref="E2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Fredrik Lorck:</t>
        </r>
        <r>
          <rPr>
            <sz val="9"/>
            <color indexed="81"/>
            <rFont val="Tahoma"/>
            <family val="2"/>
          </rPr>
          <t xml:space="preserve">
Tidligere min.lønn var basert på grunnlønn i totallønnsavtale. Nytt prinsipp gir høyt tillegg i 2018. Reell endring ca kr 26 000 eller 3,45 %</t>
        </r>
      </text>
    </comment>
  </commentList>
</comments>
</file>

<file path=xl/sharedStrings.xml><?xml version="1.0" encoding="utf-8"?>
<sst xmlns="http://schemas.openxmlformats.org/spreadsheetml/2006/main" count="264" uniqueCount="38">
  <si>
    <t>Akershus universitetssykehus HF</t>
  </si>
  <si>
    <t>Oslo universitstssykehus HF</t>
  </si>
  <si>
    <t>Sunnaas sykehus HF</t>
  </si>
  <si>
    <t>Sykehuset Vestfold HF</t>
  </si>
  <si>
    <t>Sykehuset Innlandet HF</t>
  </si>
  <si>
    <t>Sykehuset Telemark HF</t>
  </si>
  <si>
    <t>Sykehuset Østfold HF</t>
  </si>
  <si>
    <t>Sørlandet sykehus HF</t>
  </si>
  <si>
    <t>Vestre Viken HF</t>
  </si>
  <si>
    <t>Helse Bergen HF</t>
  </si>
  <si>
    <t>Helse Fonna HF</t>
  </si>
  <si>
    <t>Helse Førde HF</t>
  </si>
  <si>
    <t>Helse Stavanger HF</t>
  </si>
  <si>
    <t>Helse Møre og Romsdal HF</t>
  </si>
  <si>
    <t>Helse Nord-Trøndelag HF</t>
  </si>
  <si>
    <t>St. Olavs hospital HF</t>
  </si>
  <si>
    <t>Helgelandssykehuset HF</t>
  </si>
  <si>
    <t>Helse Finnmark HF</t>
  </si>
  <si>
    <t>Nordlandssykehuset HF</t>
  </si>
  <si>
    <t>Universitetssykehuset Nord-Norge HF</t>
  </si>
  <si>
    <t>Minimumslønn 2017</t>
  </si>
  <si>
    <t>Regulering 2018</t>
  </si>
  <si>
    <t>Kroner</t>
  </si>
  <si>
    <t>%</t>
  </si>
  <si>
    <t>Minimumslønn 2018</t>
  </si>
  <si>
    <t>Minimumslønn</t>
  </si>
  <si>
    <t>Legegruppe:</t>
  </si>
  <si>
    <t>Medisinstudent med lisens</t>
  </si>
  <si>
    <t>LIS 1 / Turnuslege</t>
  </si>
  <si>
    <t>LIS A</t>
  </si>
  <si>
    <t>LIS B</t>
  </si>
  <si>
    <t>LIS C</t>
  </si>
  <si>
    <t>LIS D</t>
  </si>
  <si>
    <t>Legespesialist</t>
  </si>
  <si>
    <t>Overlege</t>
  </si>
  <si>
    <t>Lovisenberg Diakonale sykehus AS</t>
  </si>
  <si>
    <t>Minimumslønn 2019</t>
  </si>
  <si>
    <t>Regulering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</si>
</sst>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64" fontId="0" fillId="0" borderId="4" xfId="1" applyNumberFormat="1" applyFont="1" applyBorder="1"/>
    <xf numFmtId="10" fontId="0" fillId="0" borderId="5" xfId="2" applyNumberFormat="1" applyFont="1" applyBorder="1"/>
    <xf numFmtId="164" fontId="0" fillId="0" borderId="6" xfId="1" applyNumberFormat="1" applyFont="1" applyBorder="1"/>
    <xf numFmtId="10" fontId="0" fillId="0" borderId="7" xfId="2" applyNumberFormat="1" applyFont="1" applyBorder="1"/>
    <xf numFmtId="0" fontId="0" fillId="0" borderId="8" xfId="0" applyBorder="1"/>
    <xf numFmtId="0" fontId="2" fillId="0" borderId="9" xfId="0" applyFont="1" applyBorder="1"/>
    <xf numFmtId="0" fontId="2" fillId="0" borderId="12" xfId="0" applyFont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164" fontId="0" fillId="0" borderId="0" xfId="1" applyNumberFormat="1" applyFont="1" applyBorder="1"/>
    <xf numFmtId="164" fontId="0" fillId="0" borderId="16" xfId="1" applyNumberFormat="1" applyFont="1" applyBorder="1"/>
    <xf numFmtId="10" fontId="0" fillId="0" borderId="17" xfId="2" applyNumberFormat="1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4" xfId="0" applyFont="1" applyBorder="1"/>
    <xf numFmtId="0" fontId="2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19" xfId="0" applyBorder="1"/>
    <xf numFmtId="164" fontId="0" fillId="0" borderId="20" xfId="1" applyNumberFormat="1" applyFont="1" applyBorder="1"/>
    <xf numFmtId="164" fontId="0" fillId="0" borderId="7" xfId="1" applyNumberFormat="1" applyFont="1" applyBorder="1"/>
    <xf numFmtId="164" fontId="0" fillId="0" borderId="1" xfId="1" applyNumberFormat="1" applyFont="1" applyFill="1" applyBorder="1"/>
    <xf numFmtId="0" fontId="0" fillId="0" borderId="2" xfId="0" applyBorder="1"/>
    <xf numFmtId="0" fontId="0" fillId="0" borderId="3" xfId="0" applyBorder="1"/>
    <xf numFmtId="10" fontId="0" fillId="0" borderId="21" xfId="2" applyNumberFormat="1" applyFont="1" applyBorder="1"/>
    <xf numFmtId="164" fontId="0" fillId="0" borderId="8" xfId="1" applyNumberFormat="1" applyFont="1" applyBorder="1"/>
    <xf numFmtId="164" fontId="0" fillId="0" borderId="15" xfId="1" applyNumberFormat="1" applyFont="1" applyBorder="1"/>
    <xf numFmtId="164" fontId="0" fillId="0" borderId="19" xfId="1" applyNumberFormat="1" applyFont="1" applyBorder="1"/>
    <xf numFmtId="164" fontId="0" fillId="0" borderId="13" xfId="1" applyNumberFormat="1" applyFont="1" applyBorder="1"/>
    <xf numFmtId="10" fontId="0" fillId="0" borderId="22" xfId="2" applyNumberFormat="1" applyFont="1" applyBorder="1"/>
    <xf numFmtId="10" fontId="0" fillId="0" borderId="24" xfId="2" applyNumberFormat="1" applyFont="1" applyBorder="1"/>
    <xf numFmtId="10" fontId="0" fillId="0" borderId="23" xfId="2" applyNumberFormat="1" applyFont="1" applyBorder="1"/>
    <xf numFmtId="10" fontId="0" fillId="0" borderId="4" xfId="2" applyNumberFormat="1" applyFont="1" applyBorder="1"/>
    <xf numFmtId="164" fontId="0" fillId="0" borderId="1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1" xfId="1" applyNumberFormat="1" applyFont="1" applyBorder="1"/>
    <xf numFmtId="0" fontId="3" fillId="0" borderId="25" xfId="0" applyFont="1" applyBorder="1"/>
    <xf numFmtId="0" fontId="3" fillId="0" borderId="30" xfId="0" applyFont="1" applyBorder="1"/>
    <xf numFmtId="0" fontId="2" fillId="0" borderId="25" xfId="0" applyFont="1" applyBorder="1"/>
    <xf numFmtId="0" fontId="2" fillId="0" borderId="30" xfId="0" applyFont="1" applyBorder="1"/>
    <xf numFmtId="0" fontId="3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0" fontId="0" fillId="0" borderId="31" xfId="2" applyNumberFormat="1" applyFont="1" applyBorder="1"/>
    <xf numFmtId="10" fontId="0" fillId="0" borderId="0" xfId="2" applyNumberFormat="1" applyFont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164" fontId="0" fillId="0" borderId="24" xfId="1" applyNumberFormat="1" applyFont="1" applyBorder="1"/>
    <xf numFmtId="164" fontId="0" fillId="0" borderId="32" xfId="1" applyNumberFormat="1" applyFont="1" applyBorder="1"/>
    <xf numFmtId="164" fontId="0" fillId="0" borderId="23" xfId="1" applyNumberFormat="1" applyFon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0"/>
  <sheetViews>
    <sheetView tabSelected="1" topLeftCell="A4" workbookViewId="0">
      <selection activeCell="K20" sqref="K20"/>
    </sheetView>
  </sheetViews>
  <sheetFormatPr baseColWidth="10" defaultRowHeight="14.5" x14ac:dyDescent="0.35"/>
  <cols>
    <col min="1" max="1" width="35" bestFit="1" customWidth="1"/>
    <col min="2" max="2" width="19" bestFit="1" customWidth="1"/>
    <col min="5" max="5" width="19" bestFit="1" customWidth="1"/>
    <col min="6" max="6" width="13.26953125" customWidth="1"/>
    <col min="8" max="8" width="20.1796875" customWidth="1"/>
  </cols>
  <sheetData>
    <row r="2" spans="1:8" ht="21" x14ac:dyDescent="0.5">
      <c r="A2" s="56" t="s">
        <v>25</v>
      </c>
      <c r="B2" s="56"/>
      <c r="C2" s="56"/>
      <c r="D2" s="56"/>
      <c r="E2" s="56"/>
    </row>
    <row r="3" spans="1:8" ht="21" x14ac:dyDescent="0.5">
      <c r="A3" s="2"/>
      <c r="B3" s="2"/>
      <c r="C3" s="2"/>
      <c r="D3" s="2"/>
      <c r="E3" s="2"/>
    </row>
    <row r="4" spans="1:8" ht="21" x14ac:dyDescent="0.5">
      <c r="A4" s="24" t="s">
        <v>26</v>
      </c>
      <c r="B4" s="25" t="s">
        <v>27</v>
      </c>
      <c r="C4" s="2"/>
      <c r="D4" s="2"/>
      <c r="E4" s="2"/>
    </row>
    <row r="6" spans="1:8" ht="15" thickBot="1" x14ac:dyDescent="0.4"/>
    <row r="7" spans="1:8" x14ac:dyDescent="0.35">
      <c r="A7" s="10"/>
      <c r="B7" s="11"/>
      <c r="C7" s="54" t="s">
        <v>21</v>
      </c>
      <c r="D7" s="55"/>
      <c r="E7" s="12"/>
      <c r="F7" s="57" t="s">
        <v>37</v>
      </c>
      <c r="G7" s="58"/>
      <c r="H7" s="50"/>
    </row>
    <row r="8" spans="1:8" ht="15" thickBot="1" x14ac:dyDescent="0.4">
      <c r="A8" s="13"/>
      <c r="B8" s="4" t="s">
        <v>20</v>
      </c>
      <c r="C8" s="22" t="s">
        <v>22</v>
      </c>
      <c r="D8" s="22" t="s">
        <v>23</v>
      </c>
      <c r="E8" s="14" t="s">
        <v>24</v>
      </c>
      <c r="F8" s="53" t="s">
        <v>22</v>
      </c>
      <c r="G8" s="22" t="s">
        <v>23</v>
      </c>
      <c r="H8" s="51" t="s">
        <v>36</v>
      </c>
    </row>
    <row r="9" spans="1:8" ht="20.149999999999999" customHeight="1" x14ac:dyDescent="0.35">
      <c r="A9" s="15" t="s">
        <v>0</v>
      </c>
      <c r="B9" s="16">
        <v>447500</v>
      </c>
      <c r="C9" s="6">
        <f>E9-B9</f>
        <v>9500</v>
      </c>
      <c r="D9" s="7">
        <f>C9/B9</f>
        <v>2.1229050279329607E-2</v>
      </c>
      <c r="E9" s="16">
        <v>457000</v>
      </c>
      <c r="F9" s="66">
        <v>14000</v>
      </c>
      <c r="G9" s="64">
        <f>F9/E9</f>
        <v>3.0634573304157548E-2</v>
      </c>
      <c r="H9" s="44">
        <f>E9+F9</f>
        <v>471000</v>
      </c>
    </row>
    <row r="10" spans="1:8" ht="20.149999999999999" customHeight="1" x14ac:dyDescent="0.35">
      <c r="A10" s="15" t="s">
        <v>1</v>
      </c>
      <c r="B10" s="16">
        <v>447500</v>
      </c>
      <c r="C10" s="6">
        <f t="shared" ref="C10:C28" si="0">E10-B10</f>
        <v>8500</v>
      </c>
      <c r="D10" s="7">
        <f t="shared" ref="D10:D28" si="1">C10/B10</f>
        <v>1.899441340782123E-2</v>
      </c>
      <c r="E10" s="16">
        <v>456000</v>
      </c>
      <c r="F10" s="67">
        <v>14000</v>
      </c>
      <c r="G10" s="7">
        <f t="shared" ref="G10:G30" si="2">F10/E10</f>
        <v>3.0701754385964911E-2</v>
      </c>
      <c r="H10" s="45">
        <f t="shared" ref="H10:H30" si="3">E10+F10</f>
        <v>470000</v>
      </c>
    </row>
    <row r="11" spans="1:8" ht="20.149999999999999" customHeight="1" x14ac:dyDescent="0.35">
      <c r="A11" s="15" t="s">
        <v>2</v>
      </c>
      <c r="B11" s="16">
        <v>447500</v>
      </c>
      <c r="C11" s="6"/>
      <c r="D11" s="7"/>
      <c r="E11" s="16"/>
      <c r="F11" s="67">
        <v>14000</v>
      </c>
      <c r="G11" s="7"/>
      <c r="H11" s="45"/>
    </row>
    <row r="12" spans="1:8" ht="20.149999999999999" customHeight="1" x14ac:dyDescent="0.35">
      <c r="A12" s="15" t="s">
        <v>3</v>
      </c>
      <c r="B12" s="16">
        <v>447500</v>
      </c>
      <c r="C12" s="6">
        <f t="shared" si="0"/>
        <v>12500</v>
      </c>
      <c r="D12" s="7">
        <f t="shared" si="1"/>
        <v>2.7932960893854747E-2</v>
      </c>
      <c r="E12" s="16">
        <v>460000</v>
      </c>
      <c r="F12" s="67">
        <v>14000</v>
      </c>
      <c r="G12" s="7">
        <f t="shared" si="2"/>
        <v>3.0434782608695653E-2</v>
      </c>
      <c r="H12" s="45">
        <f t="shared" si="3"/>
        <v>474000</v>
      </c>
    </row>
    <row r="13" spans="1:8" ht="20.149999999999999" customHeight="1" x14ac:dyDescent="0.35">
      <c r="A13" s="15" t="s">
        <v>4</v>
      </c>
      <c r="B13" s="16">
        <v>447500</v>
      </c>
      <c r="C13" s="6">
        <f t="shared" si="0"/>
        <v>11000</v>
      </c>
      <c r="D13" s="7">
        <f t="shared" si="1"/>
        <v>2.4581005586592177E-2</v>
      </c>
      <c r="E13" s="16">
        <v>458500</v>
      </c>
      <c r="F13" s="67">
        <v>14000</v>
      </c>
      <c r="G13" s="7">
        <f t="shared" si="2"/>
        <v>3.0534351145038167E-2</v>
      </c>
      <c r="H13" s="45">
        <f t="shared" si="3"/>
        <v>472500</v>
      </c>
    </row>
    <row r="14" spans="1:8" ht="20.149999999999999" customHeight="1" x14ac:dyDescent="0.35">
      <c r="A14" s="15" t="s">
        <v>5</v>
      </c>
      <c r="B14" s="16">
        <v>447500</v>
      </c>
      <c r="C14" s="6">
        <f t="shared" si="0"/>
        <v>9000</v>
      </c>
      <c r="D14" s="7">
        <f t="shared" si="1"/>
        <v>2.0111731843575419E-2</v>
      </c>
      <c r="E14" s="16">
        <v>456500</v>
      </c>
      <c r="F14" s="67">
        <v>14000</v>
      </c>
      <c r="G14" s="7">
        <f t="shared" si="2"/>
        <v>3.0668127053669222E-2</v>
      </c>
      <c r="H14" s="45">
        <f t="shared" si="3"/>
        <v>470500</v>
      </c>
    </row>
    <row r="15" spans="1:8" ht="20.149999999999999" customHeight="1" x14ac:dyDescent="0.35">
      <c r="A15" s="15" t="s">
        <v>6</v>
      </c>
      <c r="B15" s="16">
        <v>447500</v>
      </c>
      <c r="C15" s="6">
        <f t="shared" si="0"/>
        <v>9500</v>
      </c>
      <c r="D15" s="7">
        <f t="shared" si="1"/>
        <v>2.1229050279329607E-2</v>
      </c>
      <c r="E15" s="16">
        <v>457000</v>
      </c>
      <c r="F15" s="67">
        <v>14000</v>
      </c>
      <c r="G15" s="7">
        <f t="shared" si="2"/>
        <v>3.0634573304157548E-2</v>
      </c>
      <c r="H15" s="45">
        <f t="shared" si="3"/>
        <v>471000</v>
      </c>
    </row>
    <row r="16" spans="1:8" ht="20.149999999999999" customHeight="1" x14ac:dyDescent="0.35">
      <c r="A16" s="15" t="s">
        <v>7</v>
      </c>
      <c r="B16" s="16">
        <v>447500</v>
      </c>
      <c r="C16" s="6">
        <f t="shared" si="0"/>
        <v>9000</v>
      </c>
      <c r="D16" s="7">
        <f t="shared" si="1"/>
        <v>2.0111731843575419E-2</v>
      </c>
      <c r="E16" s="16">
        <v>456500</v>
      </c>
      <c r="F16" s="67">
        <v>14000</v>
      </c>
      <c r="G16" s="7">
        <f t="shared" si="2"/>
        <v>3.0668127053669222E-2</v>
      </c>
      <c r="H16" s="45">
        <f t="shared" si="3"/>
        <v>470500</v>
      </c>
    </row>
    <row r="17" spans="1:8" ht="20.149999999999999" customHeight="1" x14ac:dyDescent="0.35">
      <c r="A17" s="15" t="s">
        <v>8</v>
      </c>
      <c r="B17" s="16">
        <v>447500</v>
      </c>
      <c r="C17" s="6">
        <f t="shared" si="0"/>
        <v>8500</v>
      </c>
      <c r="D17" s="7">
        <f t="shared" si="1"/>
        <v>1.899441340782123E-2</v>
      </c>
      <c r="E17" s="16">
        <v>456000</v>
      </c>
      <c r="F17" s="67">
        <v>14000</v>
      </c>
      <c r="G17" s="7">
        <f t="shared" si="2"/>
        <v>3.0701754385964911E-2</v>
      </c>
      <c r="H17" s="45">
        <f t="shared" si="3"/>
        <v>470000</v>
      </c>
    </row>
    <row r="18" spans="1:8" ht="20.149999999999999" customHeight="1" x14ac:dyDescent="0.35">
      <c r="A18" s="15" t="s">
        <v>9</v>
      </c>
      <c r="B18" s="16">
        <v>447500</v>
      </c>
      <c r="C18" s="6">
        <f t="shared" si="0"/>
        <v>10500</v>
      </c>
      <c r="D18" s="7">
        <f t="shared" si="1"/>
        <v>2.3463687150837988E-2</v>
      </c>
      <c r="E18" s="16">
        <v>458000</v>
      </c>
      <c r="F18" s="67">
        <v>14000</v>
      </c>
      <c r="G18" s="7">
        <f t="shared" si="2"/>
        <v>3.0567685589519649E-2</v>
      </c>
      <c r="H18" s="45">
        <f t="shared" si="3"/>
        <v>472000</v>
      </c>
    </row>
    <row r="19" spans="1:8" ht="20.149999999999999" customHeight="1" x14ac:dyDescent="0.35">
      <c r="A19" s="15" t="s">
        <v>10</v>
      </c>
      <c r="B19" s="16">
        <v>447500</v>
      </c>
      <c r="C19" s="6">
        <f t="shared" si="0"/>
        <v>23000</v>
      </c>
      <c r="D19" s="7">
        <f t="shared" si="1"/>
        <v>5.1396648044692739E-2</v>
      </c>
      <c r="E19" s="16">
        <v>470500</v>
      </c>
      <c r="F19" s="67">
        <v>14000</v>
      </c>
      <c r="G19" s="7">
        <f t="shared" si="2"/>
        <v>2.975557917109458E-2</v>
      </c>
      <c r="H19" s="45">
        <f t="shared" si="3"/>
        <v>484500</v>
      </c>
    </row>
    <row r="20" spans="1:8" ht="20.149999999999999" customHeight="1" x14ac:dyDescent="0.35">
      <c r="A20" s="15" t="s">
        <v>11</v>
      </c>
      <c r="B20" s="16">
        <v>447500</v>
      </c>
      <c r="C20" s="6">
        <f t="shared" si="0"/>
        <v>12000</v>
      </c>
      <c r="D20" s="7">
        <f t="shared" si="1"/>
        <v>2.6815642458100558E-2</v>
      </c>
      <c r="E20" s="16">
        <v>459500</v>
      </c>
      <c r="F20" s="67">
        <v>14000</v>
      </c>
      <c r="G20" s="7">
        <f t="shared" si="2"/>
        <v>3.0467899891186073E-2</v>
      </c>
      <c r="H20" s="45">
        <f t="shared" si="3"/>
        <v>473500</v>
      </c>
    </row>
    <row r="21" spans="1:8" ht="20.149999999999999" customHeight="1" x14ac:dyDescent="0.35">
      <c r="A21" s="15" t="s">
        <v>12</v>
      </c>
      <c r="B21" s="16">
        <v>447500</v>
      </c>
      <c r="C21" s="6"/>
      <c r="D21" s="7"/>
      <c r="E21" s="16"/>
      <c r="F21" s="67">
        <v>14000</v>
      </c>
      <c r="G21" s="7"/>
      <c r="H21" s="45"/>
    </row>
    <row r="22" spans="1:8" ht="20.149999999999999" customHeight="1" x14ac:dyDescent="0.35">
      <c r="A22" s="15" t="s">
        <v>13</v>
      </c>
      <c r="B22" s="16">
        <v>447500</v>
      </c>
      <c r="C22" s="6">
        <f t="shared" si="0"/>
        <v>11500</v>
      </c>
      <c r="D22" s="7">
        <f t="shared" si="1"/>
        <v>2.5698324022346369E-2</v>
      </c>
      <c r="E22" s="16">
        <v>459000</v>
      </c>
      <c r="F22" s="67">
        <v>14000</v>
      </c>
      <c r="G22" s="7">
        <f t="shared" si="2"/>
        <v>3.0501089324618737E-2</v>
      </c>
      <c r="H22" s="45">
        <f t="shared" si="3"/>
        <v>473000</v>
      </c>
    </row>
    <row r="23" spans="1:8" ht="20.149999999999999" customHeight="1" x14ac:dyDescent="0.35">
      <c r="A23" s="15" t="s">
        <v>14</v>
      </c>
      <c r="B23" s="16">
        <v>447500</v>
      </c>
      <c r="C23" s="6">
        <f t="shared" si="0"/>
        <v>10000</v>
      </c>
      <c r="D23" s="7">
        <f t="shared" si="1"/>
        <v>2.23463687150838E-2</v>
      </c>
      <c r="E23" s="16">
        <v>457500</v>
      </c>
      <c r="F23" s="67">
        <v>14000</v>
      </c>
      <c r="G23" s="7">
        <f t="shared" si="2"/>
        <v>3.0601092896174863E-2</v>
      </c>
      <c r="H23" s="45">
        <f t="shared" si="3"/>
        <v>471500</v>
      </c>
    </row>
    <row r="24" spans="1:8" ht="20.149999999999999" customHeight="1" x14ac:dyDescent="0.35">
      <c r="A24" s="15" t="s">
        <v>15</v>
      </c>
      <c r="B24" s="16">
        <v>447500</v>
      </c>
      <c r="C24" s="6">
        <f t="shared" si="0"/>
        <v>11500</v>
      </c>
      <c r="D24" s="7">
        <f t="shared" si="1"/>
        <v>2.5698324022346369E-2</v>
      </c>
      <c r="E24" s="16">
        <v>459000</v>
      </c>
      <c r="F24" s="67">
        <v>14000</v>
      </c>
      <c r="G24" s="7">
        <f t="shared" si="2"/>
        <v>3.0501089324618737E-2</v>
      </c>
      <c r="H24" s="45">
        <f t="shared" si="3"/>
        <v>473000</v>
      </c>
    </row>
    <row r="25" spans="1:8" ht="20.149999999999999" customHeight="1" x14ac:dyDescent="0.35">
      <c r="A25" s="15" t="s">
        <v>16</v>
      </c>
      <c r="B25" s="16">
        <v>447500</v>
      </c>
      <c r="C25" s="6">
        <f t="shared" si="0"/>
        <v>12500</v>
      </c>
      <c r="D25" s="7">
        <f t="shared" si="1"/>
        <v>2.7932960893854747E-2</v>
      </c>
      <c r="E25" s="16">
        <v>460000</v>
      </c>
      <c r="F25" s="67">
        <v>14000</v>
      </c>
      <c r="G25" s="7">
        <f t="shared" si="2"/>
        <v>3.0434782608695653E-2</v>
      </c>
      <c r="H25" s="45">
        <f t="shared" si="3"/>
        <v>474000</v>
      </c>
    </row>
    <row r="26" spans="1:8" ht="20.149999999999999" customHeight="1" x14ac:dyDescent="0.35">
      <c r="A26" s="15" t="s">
        <v>17</v>
      </c>
      <c r="B26" s="16">
        <v>447500</v>
      </c>
      <c r="C26" s="6">
        <f t="shared" si="0"/>
        <v>12500</v>
      </c>
      <c r="D26" s="7">
        <f t="shared" si="1"/>
        <v>2.7932960893854747E-2</v>
      </c>
      <c r="E26" s="16">
        <v>460000</v>
      </c>
      <c r="F26" s="67">
        <v>14000</v>
      </c>
      <c r="G26" s="7">
        <f t="shared" si="2"/>
        <v>3.0434782608695653E-2</v>
      </c>
      <c r="H26" s="45">
        <f t="shared" si="3"/>
        <v>474000</v>
      </c>
    </row>
    <row r="27" spans="1:8" ht="20.149999999999999" customHeight="1" x14ac:dyDescent="0.35">
      <c r="A27" s="15" t="s">
        <v>18</v>
      </c>
      <c r="B27" s="16">
        <v>447500</v>
      </c>
      <c r="C27" s="6">
        <f t="shared" si="0"/>
        <v>12500</v>
      </c>
      <c r="D27" s="7">
        <f t="shared" si="1"/>
        <v>2.7932960893854747E-2</v>
      </c>
      <c r="E27" s="16">
        <v>460000</v>
      </c>
      <c r="F27" s="67">
        <v>14000</v>
      </c>
      <c r="G27" s="7">
        <f t="shared" si="2"/>
        <v>3.0434782608695653E-2</v>
      </c>
      <c r="H27" s="45">
        <f t="shared" si="3"/>
        <v>474000</v>
      </c>
    </row>
    <row r="28" spans="1:8" ht="20.149999999999999" customHeight="1" x14ac:dyDescent="0.35">
      <c r="A28" s="28" t="s">
        <v>19</v>
      </c>
      <c r="B28" s="30">
        <v>447500</v>
      </c>
      <c r="C28" s="8">
        <f t="shared" si="0"/>
        <v>13000</v>
      </c>
      <c r="D28" s="9">
        <f t="shared" si="1"/>
        <v>2.9050279329608939E-2</v>
      </c>
      <c r="E28" s="29">
        <v>460500</v>
      </c>
      <c r="F28" s="68">
        <v>14000</v>
      </c>
      <c r="G28" s="9">
        <f t="shared" si="2"/>
        <v>3.0401737242128121E-2</v>
      </c>
      <c r="H28" s="46">
        <f t="shared" si="3"/>
        <v>474500</v>
      </c>
    </row>
    <row r="29" spans="1:8" x14ac:dyDescent="0.35">
      <c r="A29" s="15"/>
      <c r="B29" s="27"/>
      <c r="C29" s="32"/>
      <c r="D29" s="33"/>
      <c r="E29" s="16"/>
      <c r="F29" s="69"/>
      <c r="G29" s="65"/>
      <c r="H29" s="45">
        <f t="shared" si="3"/>
        <v>0</v>
      </c>
    </row>
    <row r="30" spans="1:8" ht="15" thickBot="1" x14ac:dyDescent="0.4">
      <c r="A30" s="13" t="s">
        <v>35</v>
      </c>
      <c r="B30" s="31">
        <v>449200</v>
      </c>
      <c r="C30" s="17">
        <f t="shared" ref="C30" si="4">E30-B30</f>
        <v>12757</v>
      </c>
      <c r="D30" s="18">
        <f t="shared" ref="D30" si="5">C30/B30</f>
        <v>2.8399376669634907E-2</v>
      </c>
      <c r="E30" s="31">
        <v>461957</v>
      </c>
      <c r="F30" s="70">
        <v>14000</v>
      </c>
      <c r="G30" s="18">
        <f t="shared" si="2"/>
        <v>3.0305850977471929E-2</v>
      </c>
      <c r="H30" s="43">
        <f t="shared" si="3"/>
        <v>475957</v>
      </c>
    </row>
  </sheetData>
  <mergeCells count="3">
    <mergeCell ref="C7:D7"/>
    <mergeCell ref="A2:E2"/>
    <mergeCell ref="F7:G7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30"/>
  <sheetViews>
    <sheetView topLeftCell="A4" workbookViewId="0">
      <selection activeCell="F31" sqref="F31"/>
    </sheetView>
  </sheetViews>
  <sheetFormatPr baseColWidth="10" defaultRowHeight="14.5" x14ac:dyDescent="0.35"/>
  <cols>
    <col min="1" max="1" width="35" bestFit="1" customWidth="1"/>
    <col min="2" max="2" width="19" bestFit="1" customWidth="1"/>
    <col min="5" max="5" width="19" bestFit="1" customWidth="1"/>
    <col min="6" max="6" width="13.26953125" customWidth="1"/>
    <col min="8" max="8" width="20.1796875" customWidth="1"/>
  </cols>
  <sheetData>
    <row r="2" spans="1:8" ht="21" x14ac:dyDescent="0.5">
      <c r="A2" s="61" t="s">
        <v>25</v>
      </c>
      <c r="B2" s="61"/>
      <c r="C2" s="61"/>
      <c r="D2" s="61"/>
      <c r="E2" s="61"/>
    </row>
    <row r="3" spans="1:8" ht="21" x14ac:dyDescent="0.5">
      <c r="A3" s="3"/>
      <c r="B3" s="3"/>
      <c r="C3" s="3"/>
      <c r="D3" s="3"/>
      <c r="E3" s="3"/>
    </row>
    <row r="4" spans="1:8" ht="21" x14ac:dyDescent="0.5">
      <c r="A4" s="24" t="s">
        <v>26</v>
      </c>
      <c r="B4" s="26" t="s">
        <v>28</v>
      </c>
      <c r="C4" s="3"/>
      <c r="D4" s="3"/>
      <c r="E4" s="3"/>
    </row>
    <row r="6" spans="1:8" ht="15" thickBot="1" x14ac:dyDescent="0.4"/>
    <row r="7" spans="1:8" x14ac:dyDescent="0.35">
      <c r="A7" s="10"/>
      <c r="B7" s="19"/>
      <c r="C7" s="59" t="s">
        <v>21</v>
      </c>
      <c r="D7" s="60"/>
      <c r="E7" s="20"/>
      <c r="F7" s="62" t="s">
        <v>37</v>
      </c>
      <c r="G7" s="63"/>
      <c r="H7" s="48"/>
    </row>
    <row r="8" spans="1:8" ht="15" thickBot="1" x14ac:dyDescent="0.4">
      <c r="A8" s="13"/>
      <c r="B8" s="5" t="s">
        <v>20</v>
      </c>
      <c r="C8" s="23" t="s">
        <v>22</v>
      </c>
      <c r="D8" s="23" t="s">
        <v>23</v>
      </c>
      <c r="E8" s="21" t="s">
        <v>24</v>
      </c>
      <c r="F8" s="52" t="s">
        <v>22</v>
      </c>
      <c r="G8" s="23" t="s">
        <v>23</v>
      </c>
      <c r="H8" s="49" t="s">
        <v>36</v>
      </c>
    </row>
    <row r="9" spans="1:8" ht="20.149999999999999" customHeight="1" x14ac:dyDescent="0.35">
      <c r="A9" s="15" t="s">
        <v>0</v>
      </c>
      <c r="B9" s="16">
        <v>496500</v>
      </c>
      <c r="C9" s="6">
        <f>E9-B9</f>
        <v>12000</v>
      </c>
      <c r="D9" s="7">
        <f>C9/B9</f>
        <v>2.4169184290030211E-2</v>
      </c>
      <c r="E9" s="16">
        <v>508500</v>
      </c>
      <c r="F9" s="35">
        <v>17800</v>
      </c>
      <c r="G9" s="34">
        <f>F9/E9</f>
        <v>3.5004916420845626E-2</v>
      </c>
      <c r="H9" s="44">
        <f>E9+F9</f>
        <v>526300</v>
      </c>
    </row>
    <row r="10" spans="1:8" ht="20.149999999999999" customHeight="1" x14ac:dyDescent="0.35">
      <c r="A10" s="15" t="s">
        <v>1</v>
      </c>
      <c r="B10" s="16">
        <v>496500</v>
      </c>
      <c r="C10" s="6">
        <f t="shared" ref="C10:C28" si="0">E10-B10</f>
        <v>12000</v>
      </c>
      <c r="D10" s="7">
        <f t="shared" ref="D10:D28" si="1">C10/B10</f>
        <v>2.4169184290030211E-2</v>
      </c>
      <c r="E10" s="16">
        <v>508500</v>
      </c>
      <c r="F10" s="36">
        <v>17800</v>
      </c>
      <c r="G10" s="39">
        <f t="shared" ref="G10:G30" si="2">F10/E10</f>
        <v>3.5004916420845626E-2</v>
      </c>
      <c r="H10" s="45">
        <f t="shared" ref="H10:H30" si="3">E10+F10</f>
        <v>526300</v>
      </c>
    </row>
    <row r="11" spans="1:8" ht="20.149999999999999" customHeight="1" x14ac:dyDescent="0.35">
      <c r="A11" s="15" t="s">
        <v>2</v>
      </c>
      <c r="B11" s="16">
        <v>496500</v>
      </c>
      <c r="C11" s="6"/>
      <c r="D11" s="7"/>
      <c r="E11" s="16"/>
      <c r="F11" s="36">
        <v>17800</v>
      </c>
      <c r="G11" s="39"/>
      <c r="H11" s="45"/>
    </row>
    <row r="12" spans="1:8" ht="20.149999999999999" customHeight="1" x14ac:dyDescent="0.35">
      <c r="A12" s="15" t="s">
        <v>3</v>
      </c>
      <c r="B12" s="16">
        <v>496500</v>
      </c>
      <c r="C12" s="6">
        <f t="shared" si="0"/>
        <v>11700</v>
      </c>
      <c r="D12" s="7">
        <f t="shared" si="1"/>
        <v>2.3564954682779457E-2</v>
      </c>
      <c r="E12" s="16">
        <v>508200</v>
      </c>
      <c r="F12" s="36">
        <v>17800</v>
      </c>
      <c r="G12" s="39">
        <f t="shared" si="2"/>
        <v>3.5025580480125933E-2</v>
      </c>
      <c r="H12" s="45">
        <f t="shared" si="3"/>
        <v>526000</v>
      </c>
    </row>
    <row r="13" spans="1:8" ht="20.149999999999999" customHeight="1" x14ac:dyDescent="0.35">
      <c r="A13" s="15" t="s">
        <v>4</v>
      </c>
      <c r="B13" s="16">
        <v>496500</v>
      </c>
      <c r="C13" s="6">
        <f t="shared" si="0"/>
        <v>11000</v>
      </c>
      <c r="D13" s="7">
        <f t="shared" si="1"/>
        <v>2.2155085599194362E-2</v>
      </c>
      <c r="E13" s="16">
        <v>507500</v>
      </c>
      <c r="F13" s="36">
        <v>17800</v>
      </c>
      <c r="G13" s="39">
        <f t="shared" si="2"/>
        <v>3.5073891625615763E-2</v>
      </c>
      <c r="H13" s="45">
        <f t="shared" si="3"/>
        <v>525300</v>
      </c>
    </row>
    <row r="14" spans="1:8" ht="20.149999999999999" customHeight="1" x14ac:dyDescent="0.35">
      <c r="A14" s="15" t="s">
        <v>5</v>
      </c>
      <c r="B14" s="16">
        <v>496500</v>
      </c>
      <c r="C14" s="6">
        <f t="shared" si="0"/>
        <v>10000</v>
      </c>
      <c r="D14" s="7">
        <f t="shared" si="1"/>
        <v>2.014098690835851E-2</v>
      </c>
      <c r="E14" s="16">
        <v>506500</v>
      </c>
      <c r="F14" s="36">
        <v>17800</v>
      </c>
      <c r="G14" s="39">
        <f t="shared" si="2"/>
        <v>3.5143139190523198E-2</v>
      </c>
      <c r="H14" s="45">
        <f t="shared" si="3"/>
        <v>524300</v>
      </c>
    </row>
    <row r="15" spans="1:8" ht="20.149999999999999" customHeight="1" x14ac:dyDescent="0.35">
      <c r="A15" s="15" t="s">
        <v>6</v>
      </c>
      <c r="B15" s="16">
        <v>496500</v>
      </c>
      <c r="C15" s="6">
        <f t="shared" si="0"/>
        <v>10500</v>
      </c>
      <c r="D15" s="7">
        <f t="shared" si="1"/>
        <v>2.1148036253776436E-2</v>
      </c>
      <c r="E15" s="16">
        <v>507000</v>
      </c>
      <c r="F15" s="36">
        <v>17800</v>
      </c>
      <c r="G15" s="39">
        <f t="shared" si="2"/>
        <v>3.5108481262327414E-2</v>
      </c>
      <c r="H15" s="45">
        <f t="shared" si="3"/>
        <v>524800</v>
      </c>
    </row>
    <row r="16" spans="1:8" ht="20.149999999999999" customHeight="1" x14ac:dyDescent="0.35">
      <c r="A16" s="15" t="s">
        <v>7</v>
      </c>
      <c r="B16" s="16">
        <v>496500</v>
      </c>
      <c r="C16" s="6">
        <f t="shared" si="0"/>
        <v>9000</v>
      </c>
      <c r="D16" s="7">
        <f t="shared" si="1"/>
        <v>1.812688821752266E-2</v>
      </c>
      <c r="E16" s="16">
        <v>505500</v>
      </c>
      <c r="F16" s="36">
        <v>17800</v>
      </c>
      <c r="G16" s="39">
        <f t="shared" si="2"/>
        <v>3.5212660731948564E-2</v>
      </c>
      <c r="H16" s="45">
        <f t="shared" si="3"/>
        <v>523300</v>
      </c>
    </row>
    <row r="17" spans="1:8" ht="20.149999999999999" customHeight="1" x14ac:dyDescent="0.35">
      <c r="A17" s="15" t="s">
        <v>8</v>
      </c>
      <c r="B17" s="16">
        <v>496500</v>
      </c>
      <c r="C17" s="6">
        <f t="shared" si="0"/>
        <v>10700</v>
      </c>
      <c r="D17" s="7">
        <f t="shared" si="1"/>
        <v>2.1550855991943604E-2</v>
      </c>
      <c r="E17" s="16">
        <v>507200</v>
      </c>
      <c r="F17" s="36">
        <v>17800</v>
      </c>
      <c r="G17" s="39">
        <f t="shared" si="2"/>
        <v>3.509463722397476E-2</v>
      </c>
      <c r="H17" s="45">
        <f t="shared" si="3"/>
        <v>525000</v>
      </c>
    </row>
    <row r="18" spans="1:8" ht="20.149999999999999" customHeight="1" x14ac:dyDescent="0.35">
      <c r="A18" s="15" t="s">
        <v>9</v>
      </c>
      <c r="B18" s="16">
        <v>496500</v>
      </c>
      <c r="C18" s="6">
        <f t="shared" si="0"/>
        <v>12500</v>
      </c>
      <c r="D18" s="7">
        <f t="shared" si="1"/>
        <v>2.5176233635448138E-2</v>
      </c>
      <c r="E18" s="16">
        <v>509000</v>
      </c>
      <c r="F18" s="36">
        <v>17800</v>
      </c>
      <c r="G18" s="39">
        <f t="shared" si="2"/>
        <v>3.4970530451866405E-2</v>
      </c>
      <c r="H18" s="45">
        <f t="shared" si="3"/>
        <v>526800</v>
      </c>
    </row>
    <row r="19" spans="1:8" ht="20.149999999999999" customHeight="1" x14ac:dyDescent="0.35">
      <c r="A19" s="15" t="s">
        <v>10</v>
      </c>
      <c r="B19" s="16">
        <v>496500</v>
      </c>
      <c r="C19" s="6">
        <f t="shared" si="0"/>
        <v>13500</v>
      </c>
      <c r="D19" s="7">
        <f t="shared" si="1"/>
        <v>2.7190332326283987E-2</v>
      </c>
      <c r="E19" s="16">
        <v>510000</v>
      </c>
      <c r="F19" s="36">
        <v>17800</v>
      </c>
      <c r="G19" s="39">
        <f t="shared" si="2"/>
        <v>3.4901960784313728E-2</v>
      </c>
      <c r="H19" s="45">
        <f t="shared" si="3"/>
        <v>527800</v>
      </c>
    </row>
    <row r="20" spans="1:8" ht="20.149999999999999" customHeight="1" x14ac:dyDescent="0.35">
      <c r="A20" s="15" t="s">
        <v>11</v>
      </c>
      <c r="B20" s="16">
        <v>496500</v>
      </c>
      <c r="C20" s="6">
        <f t="shared" si="0"/>
        <v>15500</v>
      </c>
      <c r="D20" s="7">
        <f t="shared" si="1"/>
        <v>3.1218529707955689E-2</v>
      </c>
      <c r="E20" s="16">
        <v>512000</v>
      </c>
      <c r="F20" s="36">
        <v>17800</v>
      </c>
      <c r="G20" s="39">
        <f t="shared" si="2"/>
        <v>3.4765625000000001E-2</v>
      </c>
      <c r="H20" s="45">
        <f t="shared" si="3"/>
        <v>529800</v>
      </c>
    </row>
    <row r="21" spans="1:8" ht="20.149999999999999" customHeight="1" x14ac:dyDescent="0.35">
      <c r="A21" s="15" t="s">
        <v>12</v>
      </c>
      <c r="B21" s="16">
        <v>496500</v>
      </c>
      <c r="C21" s="6">
        <f t="shared" si="0"/>
        <v>13900</v>
      </c>
      <c r="D21" s="7">
        <f t="shared" si="1"/>
        <v>2.7995971802618327E-2</v>
      </c>
      <c r="E21" s="16">
        <v>510400</v>
      </c>
      <c r="F21" s="36">
        <v>17800</v>
      </c>
      <c r="G21" s="39">
        <f t="shared" si="2"/>
        <v>3.4874608150470221E-2</v>
      </c>
      <c r="H21" s="45">
        <f t="shared" si="3"/>
        <v>528200</v>
      </c>
    </row>
    <row r="22" spans="1:8" ht="20.149999999999999" customHeight="1" x14ac:dyDescent="0.35">
      <c r="A22" s="15" t="s">
        <v>13</v>
      </c>
      <c r="B22" s="16">
        <v>496500</v>
      </c>
      <c r="C22" s="6">
        <f t="shared" si="0"/>
        <v>12500</v>
      </c>
      <c r="D22" s="7">
        <f t="shared" si="1"/>
        <v>2.5176233635448138E-2</v>
      </c>
      <c r="E22" s="16">
        <v>509000</v>
      </c>
      <c r="F22" s="36">
        <v>17800</v>
      </c>
      <c r="G22" s="39">
        <f t="shared" si="2"/>
        <v>3.4970530451866405E-2</v>
      </c>
      <c r="H22" s="45">
        <f t="shared" si="3"/>
        <v>526800</v>
      </c>
    </row>
    <row r="23" spans="1:8" ht="20.149999999999999" customHeight="1" x14ac:dyDescent="0.35">
      <c r="A23" s="15" t="s">
        <v>14</v>
      </c>
      <c r="B23" s="16">
        <v>496500</v>
      </c>
      <c r="C23" s="6">
        <f t="shared" si="0"/>
        <v>12000</v>
      </c>
      <c r="D23" s="7">
        <f t="shared" si="1"/>
        <v>2.4169184290030211E-2</v>
      </c>
      <c r="E23" s="16">
        <v>508500</v>
      </c>
      <c r="F23" s="36">
        <v>17800</v>
      </c>
      <c r="G23" s="39">
        <f t="shared" si="2"/>
        <v>3.5004916420845626E-2</v>
      </c>
      <c r="H23" s="45">
        <f t="shared" si="3"/>
        <v>526300</v>
      </c>
    </row>
    <row r="24" spans="1:8" ht="20.149999999999999" customHeight="1" x14ac:dyDescent="0.35">
      <c r="A24" s="15" t="s">
        <v>15</v>
      </c>
      <c r="B24" s="16">
        <v>496500</v>
      </c>
      <c r="C24" s="6">
        <f t="shared" si="0"/>
        <v>13500</v>
      </c>
      <c r="D24" s="7">
        <f t="shared" si="1"/>
        <v>2.7190332326283987E-2</v>
      </c>
      <c r="E24" s="16">
        <v>510000</v>
      </c>
      <c r="F24" s="36">
        <v>17800</v>
      </c>
      <c r="G24" s="39">
        <f t="shared" si="2"/>
        <v>3.4901960784313728E-2</v>
      </c>
      <c r="H24" s="45">
        <f t="shared" si="3"/>
        <v>527800</v>
      </c>
    </row>
    <row r="25" spans="1:8" ht="20.149999999999999" customHeight="1" x14ac:dyDescent="0.35">
      <c r="A25" s="15" t="s">
        <v>16</v>
      </c>
      <c r="B25" s="16">
        <v>496500</v>
      </c>
      <c r="C25" s="6">
        <f t="shared" si="0"/>
        <v>12500</v>
      </c>
      <c r="D25" s="7">
        <f t="shared" si="1"/>
        <v>2.5176233635448138E-2</v>
      </c>
      <c r="E25" s="16">
        <v>509000</v>
      </c>
      <c r="F25" s="36">
        <v>17800</v>
      </c>
      <c r="G25" s="39">
        <f t="shared" si="2"/>
        <v>3.4970530451866405E-2</v>
      </c>
      <c r="H25" s="45">
        <f t="shared" si="3"/>
        <v>526800</v>
      </c>
    </row>
    <row r="26" spans="1:8" ht="20.149999999999999" customHeight="1" x14ac:dyDescent="0.35">
      <c r="A26" s="15" t="s">
        <v>17</v>
      </c>
      <c r="B26" s="16">
        <v>496500</v>
      </c>
      <c r="C26" s="6">
        <f t="shared" si="0"/>
        <v>15000</v>
      </c>
      <c r="D26" s="7">
        <f t="shared" si="1"/>
        <v>3.0211480362537766E-2</v>
      </c>
      <c r="E26" s="16">
        <v>511500</v>
      </c>
      <c r="F26" s="36">
        <v>17800</v>
      </c>
      <c r="G26" s="39">
        <f t="shared" si="2"/>
        <v>3.4799608993157378E-2</v>
      </c>
      <c r="H26" s="45">
        <f t="shared" si="3"/>
        <v>529300</v>
      </c>
    </row>
    <row r="27" spans="1:8" ht="20.149999999999999" customHeight="1" x14ac:dyDescent="0.35">
      <c r="A27" s="15" t="s">
        <v>18</v>
      </c>
      <c r="B27" s="16">
        <v>496500</v>
      </c>
      <c r="C27" s="6">
        <f t="shared" si="0"/>
        <v>12500</v>
      </c>
      <c r="D27" s="7">
        <f t="shared" si="1"/>
        <v>2.5176233635448138E-2</v>
      </c>
      <c r="E27" s="16">
        <v>509000</v>
      </c>
      <c r="F27" s="36">
        <v>17800</v>
      </c>
      <c r="G27" s="39">
        <f t="shared" si="2"/>
        <v>3.4970530451866405E-2</v>
      </c>
      <c r="H27" s="45">
        <f t="shared" si="3"/>
        <v>526800</v>
      </c>
    </row>
    <row r="28" spans="1:8" ht="20.149999999999999" customHeight="1" x14ac:dyDescent="0.35">
      <c r="A28" s="28" t="s">
        <v>19</v>
      </c>
      <c r="B28" s="30">
        <v>496500</v>
      </c>
      <c r="C28" s="8">
        <f t="shared" si="0"/>
        <v>15000</v>
      </c>
      <c r="D28" s="9">
        <f t="shared" si="1"/>
        <v>3.0211480362537766E-2</v>
      </c>
      <c r="E28" s="29">
        <v>511500</v>
      </c>
      <c r="F28" s="37">
        <v>17800</v>
      </c>
      <c r="G28" s="40">
        <f t="shared" si="2"/>
        <v>3.4799608993157378E-2</v>
      </c>
      <c r="H28" s="46">
        <f t="shared" si="3"/>
        <v>529300</v>
      </c>
    </row>
    <row r="29" spans="1:8" x14ac:dyDescent="0.35">
      <c r="A29" s="15"/>
      <c r="B29" s="27"/>
      <c r="C29" s="32"/>
      <c r="D29" s="33"/>
      <c r="E29" s="16"/>
      <c r="F29" s="36"/>
      <c r="G29" s="42"/>
      <c r="H29" s="45">
        <f t="shared" si="3"/>
        <v>0</v>
      </c>
    </row>
    <row r="30" spans="1:8" ht="15" thickBot="1" x14ac:dyDescent="0.4">
      <c r="A30" s="13" t="s">
        <v>35</v>
      </c>
      <c r="B30" s="31">
        <v>497200</v>
      </c>
      <c r="C30" s="17">
        <f t="shared" ref="C30" si="4">E30-B30</f>
        <v>19888</v>
      </c>
      <c r="D30" s="18">
        <f t="shared" ref="D30" si="5">C30/B30</f>
        <v>0.04</v>
      </c>
      <c r="E30" s="31">
        <v>517088</v>
      </c>
      <c r="F30" s="38">
        <v>18500</v>
      </c>
      <c r="G30" s="41">
        <f t="shared" si="2"/>
        <v>3.577727582152361E-2</v>
      </c>
      <c r="H30" s="43">
        <f t="shared" si="3"/>
        <v>535588</v>
      </c>
    </row>
  </sheetData>
  <mergeCells count="3">
    <mergeCell ref="C7:D7"/>
    <mergeCell ref="A2:E2"/>
    <mergeCell ref="F7:G7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30"/>
  <sheetViews>
    <sheetView topLeftCell="A10" workbookViewId="0">
      <selection activeCell="F31" sqref="F31"/>
    </sheetView>
  </sheetViews>
  <sheetFormatPr baseColWidth="10" defaultRowHeight="14.5" x14ac:dyDescent="0.35"/>
  <cols>
    <col min="1" max="1" width="35" bestFit="1" customWidth="1"/>
    <col min="2" max="2" width="19" bestFit="1" customWidth="1"/>
    <col min="5" max="5" width="19" bestFit="1" customWidth="1"/>
    <col min="6" max="6" width="13.26953125" customWidth="1"/>
    <col min="8" max="8" width="20.1796875" customWidth="1"/>
  </cols>
  <sheetData>
    <row r="2" spans="1:8" ht="21" x14ac:dyDescent="0.5">
      <c r="A2" s="61" t="s">
        <v>25</v>
      </c>
      <c r="B2" s="61"/>
      <c r="C2" s="61"/>
      <c r="D2" s="61"/>
      <c r="E2" s="61"/>
    </row>
    <row r="3" spans="1:8" ht="21" x14ac:dyDescent="0.5">
      <c r="A3" s="3"/>
      <c r="B3" s="3"/>
      <c r="C3" s="3"/>
      <c r="D3" s="3"/>
      <c r="E3" s="3"/>
    </row>
    <row r="4" spans="1:8" ht="21" x14ac:dyDescent="0.5">
      <c r="A4" s="24" t="s">
        <v>26</v>
      </c>
      <c r="B4" s="26" t="s">
        <v>29</v>
      </c>
      <c r="C4" s="3"/>
      <c r="D4" s="3"/>
      <c r="E4" s="3"/>
    </row>
    <row r="6" spans="1:8" ht="15" thickBot="1" x14ac:dyDescent="0.4"/>
    <row r="7" spans="1:8" x14ac:dyDescent="0.35">
      <c r="A7" s="10"/>
      <c r="B7" s="19"/>
      <c r="C7" s="59" t="s">
        <v>21</v>
      </c>
      <c r="D7" s="60"/>
      <c r="E7" s="20"/>
      <c r="F7" s="62" t="s">
        <v>37</v>
      </c>
      <c r="G7" s="63"/>
      <c r="H7" s="48"/>
    </row>
    <row r="8" spans="1:8" ht="15" thickBot="1" x14ac:dyDescent="0.4">
      <c r="A8" s="13"/>
      <c r="B8" s="5" t="s">
        <v>20</v>
      </c>
      <c r="C8" s="23" t="s">
        <v>22</v>
      </c>
      <c r="D8" s="23" t="s">
        <v>23</v>
      </c>
      <c r="E8" s="21" t="s">
        <v>24</v>
      </c>
      <c r="F8" s="52" t="s">
        <v>22</v>
      </c>
      <c r="G8" s="23" t="s">
        <v>23</v>
      </c>
      <c r="H8" s="49" t="s">
        <v>36</v>
      </c>
    </row>
    <row r="9" spans="1:8" ht="20.149999999999999" customHeight="1" x14ac:dyDescent="0.35">
      <c r="A9" s="15" t="s">
        <v>0</v>
      </c>
      <c r="B9" s="16">
        <v>563000</v>
      </c>
      <c r="C9" s="6">
        <f>E9-B9</f>
        <v>14000</v>
      </c>
      <c r="D9" s="7">
        <f>C9/B9</f>
        <v>2.4866785079928951E-2</v>
      </c>
      <c r="E9" s="16">
        <v>577000</v>
      </c>
      <c r="F9" s="35">
        <v>17800</v>
      </c>
      <c r="G9" s="34">
        <f>F9/E9</f>
        <v>3.0849220103986136E-2</v>
      </c>
      <c r="H9" s="44">
        <f>E9+F9</f>
        <v>594800</v>
      </c>
    </row>
    <row r="10" spans="1:8" ht="20.149999999999999" customHeight="1" x14ac:dyDescent="0.35">
      <c r="A10" s="15" t="s">
        <v>1</v>
      </c>
      <c r="B10" s="16">
        <v>563000</v>
      </c>
      <c r="C10" s="6">
        <f t="shared" ref="C10:C28" si="0">E10-B10</f>
        <v>14100</v>
      </c>
      <c r="D10" s="7">
        <f t="shared" ref="D10:D28" si="1">C10/B10</f>
        <v>2.5044404973357016E-2</v>
      </c>
      <c r="E10" s="16">
        <v>577100</v>
      </c>
      <c r="F10" s="36">
        <v>17800</v>
      </c>
      <c r="G10" s="39">
        <f t="shared" ref="G10:G30" si="2">F10/E10</f>
        <v>3.0843874545139489E-2</v>
      </c>
      <c r="H10" s="45">
        <f t="shared" ref="H10:H30" si="3">E10+F10</f>
        <v>594900</v>
      </c>
    </row>
    <row r="11" spans="1:8" ht="20.149999999999999" customHeight="1" x14ac:dyDescent="0.35">
      <c r="A11" s="15" t="s">
        <v>2</v>
      </c>
      <c r="B11" s="16">
        <v>563000</v>
      </c>
      <c r="C11" s="6">
        <f t="shared" si="0"/>
        <v>16000</v>
      </c>
      <c r="D11" s="7">
        <f t="shared" si="1"/>
        <v>2.8419182948490232E-2</v>
      </c>
      <c r="E11" s="16">
        <v>579000</v>
      </c>
      <c r="F11" s="36">
        <v>17800</v>
      </c>
      <c r="G11" s="39">
        <f t="shared" si="2"/>
        <v>3.07426597582038E-2</v>
      </c>
      <c r="H11" s="45">
        <f t="shared" si="3"/>
        <v>596800</v>
      </c>
    </row>
    <row r="12" spans="1:8" ht="20.149999999999999" customHeight="1" x14ac:dyDescent="0.35">
      <c r="A12" s="15" t="s">
        <v>3</v>
      </c>
      <c r="B12" s="16">
        <v>563000</v>
      </c>
      <c r="C12" s="6">
        <f t="shared" si="0"/>
        <v>13500</v>
      </c>
      <c r="D12" s="7">
        <f t="shared" si="1"/>
        <v>2.3978685612788632E-2</v>
      </c>
      <c r="E12" s="16">
        <v>576500</v>
      </c>
      <c r="F12" s="36">
        <v>17800</v>
      </c>
      <c r="G12" s="39">
        <f t="shared" si="2"/>
        <v>3.0875975715524719E-2</v>
      </c>
      <c r="H12" s="45">
        <f t="shared" si="3"/>
        <v>594300</v>
      </c>
    </row>
    <row r="13" spans="1:8" ht="20.149999999999999" customHeight="1" x14ac:dyDescent="0.35">
      <c r="A13" s="15" t="s">
        <v>4</v>
      </c>
      <c r="B13" s="16">
        <v>563000</v>
      </c>
      <c r="C13" s="6">
        <f t="shared" si="0"/>
        <v>12500</v>
      </c>
      <c r="D13" s="7">
        <f t="shared" si="1"/>
        <v>2.2202486678507993E-2</v>
      </c>
      <c r="E13" s="16">
        <v>575500</v>
      </c>
      <c r="F13" s="36">
        <v>17800</v>
      </c>
      <c r="G13" s="39">
        <f t="shared" si="2"/>
        <v>3.0929626411815812E-2</v>
      </c>
      <c r="H13" s="45">
        <f t="shared" si="3"/>
        <v>593300</v>
      </c>
    </row>
    <row r="14" spans="1:8" ht="20.149999999999999" customHeight="1" x14ac:dyDescent="0.35">
      <c r="A14" s="15" t="s">
        <v>5</v>
      </c>
      <c r="B14" s="16">
        <v>563000</v>
      </c>
      <c r="C14" s="6">
        <f t="shared" si="0"/>
        <v>13000</v>
      </c>
      <c r="D14" s="7">
        <f t="shared" si="1"/>
        <v>2.3090586145648313E-2</v>
      </c>
      <c r="E14" s="16">
        <v>576000</v>
      </c>
      <c r="F14" s="36">
        <v>17800</v>
      </c>
      <c r="G14" s="39">
        <f t="shared" si="2"/>
        <v>3.0902777777777779E-2</v>
      </c>
      <c r="H14" s="45">
        <f t="shared" si="3"/>
        <v>593800</v>
      </c>
    </row>
    <row r="15" spans="1:8" ht="20.149999999999999" customHeight="1" x14ac:dyDescent="0.35">
      <c r="A15" s="15" t="s">
        <v>6</v>
      </c>
      <c r="B15" s="16">
        <v>563000</v>
      </c>
      <c r="C15" s="6">
        <f t="shared" si="0"/>
        <v>13000</v>
      </c>
      <c r="D15" s="7">
        <f t="shared" si="1"/>
        <v>2.3090586145648313E-2</v>
      </c>
      <c r="E15" s="16">
        <v>576000</v>
      </c>
      <c r="F15" s="36">
        <v>17800</v>
      </c>
      <c r="G15" s="39">
        <f t="shared" si="2"/>
        <v>3.0902777777777779E-2</v>
      </c>
      <c r="H15" s="45">
        <f t="shared" si="3"/>
        <v>593800</v>
      </c>
    </row>
    <row r="16" spans="1:8" ht="20.149999999999999" customHeight="1" x14ac:dyDescent="0.35">
      <c r="A16" s="15" t="s">
        <v>7</v>
      </c>
      <c r="B16" s="16">
        <v>563000</v>
      </c>
      <c r="C16" s="6">
        <f t="shared" si="0"/>
        <v>10000</v>
      </c>
      <c r="D16" s="7">
        <f t="shared" si="1"/>
        <v>1.7761989342806393E-2</v>
      </c>
      <c r="E16" s="16">
        <v>573000</v>
      </c>
      <c r="F16" s="36">
        <v>17800</v>
      </c>
      <c r="G16" s="39">
        <f t="shared" si="2"/>
        <v>3.1064572425828971E-2</v>
      </c>
      <c r="H16" s="45">
        <f t="shared" si="3"/>
        <v>590800</v>
      </c>
    </row>
    <row r="17" spans="1:8" ht="20.149999999999999" customHeight="1" x14ac:dyDescent="0.35">
      <c r="A17" s="15" t="s">
        <v>8</v>
      </c>
      <c r="B17" s="16">
        <v>563000</v>
      </c>
      <c r="C17" s="6">
        <f t="shared" si="0"/>
        <v>14100</v>
      </c>
      <c r="D17" s="7">
        <f t="shared" si="1"/>
        <v>2.5044404973357016E-2</v>
      </c>
      <c r="E17" s="16">
        <v>577100</v>
      </c>
      <c r="F17" s="36">
        <v>17800</v>
      </c>
      <c r="G17" s="39">
        <f t="shared" si="2"/>
        <v>3.0843874545139489E-2</v>
      </c>
      <c r="H17" s="45">
        <f t="shared" si="3"/>
        <v>594900</v>
      </c>
    </row>
    <row r="18" spans="1:8" ht="20.149999999999999" customHeight="1" x14ac:dyDescent="0.35">
      <c r="A18" s="15" t="s">
        <v>9</v>
      </c>
      <c r="B18" s="16">
        <v>563000</v>
      </c>
      <c r="C18" s="6">
        <f t="shared" si="0"/>
        <v>15000</v>
      </c>
      <c r="D18" s="7">
        <f t="shared" si="1"/>
        <v>2.664298401420959E-2</v>
      </c>
      <c r="E18" s="16">
        <v>578000</v>
      </c>
      <c r="F18" s="36">
        <v>17800</v>
      </c>
      <c r="G18" s="39">
        <f t="shared" si="2"/>
        <v>3.0795847750865052E-2</v>
      </c>
      <c r="H18" s="45">
        <f t="shared" si="3"/>
        <v>595800</v>
      </c>
    </row>
    <row r="19" spans="1:8" ht="20.149999999999999" customHeight="1" x14ac:dyDescent="0.35">
      <c r="A19" s="15" t="s">
        <v>10</v>
      </c>
      <c r="B19" s="16">
        <v>563000</v>
      </c>
      <c r="C19" s="6">
        <f t="shared" si="0"/>
        <v>15400</v>
      </c>
      <c r="D19" s="7">
        <f t="shared" si="1"/>
        <v>2.7353463587921848E-2</v>
      </c>
      <c r="E19" s="16">
        <v>578400</v>
      </c>
      <c r="F19" s="36">
        <v>17800</v>
      </c>
      <c r="G19" s="39">
        <f t="shared" si="2"/>
        <v>3.0774550484094054E-2</v>
      </c>
      <c r="H19" s="45">
        <f t="shared" si="3"/>
        <v>596200</v>
      </c>
    </row>
    <row r="20" spans="1:8" ht="20.149999999999999" customHeight="1" x14ac:dyDescent="0.35">
      <c r="A20" s="15" t="s">
        <v>11</v>
      </c>
      <c r="B20" s="16">
        <v>583000</v>
      </c>
      <c r="C20" s="6">
        <f t="shared" si="0"/>
        <v>16400</v>
      </c>
      <c r="D20" s="7">
        <f t="shared" si="1"/>
        <v>2.8130360205831904E-2</v>
      </c>
      <c r="E20" s="16">
        <v>599400</v>
      </c>
      <c r="F20" s="36">
        <v>17800</v>
      </c>
      <c r="G20" s="39">
        <f t="shared" si="2"/>
        <v>2.9696363029696363E-2</v>
      </c>
      <c r="H20" s="45">
        <f t="shared" si="3"/>
        <v>617200</v>
      </c>
    </row>
    <row r="21" spans="1:8" ht="20.149999999999999" customHeight="1" x14ac:dyDescent="0.35">
      <c r="A21" s="15" t="s">
        <v>12</v>
      </c>
      <c r="B21" s="16">
        <v>563000</v>
      </c>
      <c r="C21" s="6">
        <f t="shared" si="0"/>
        <v>15800</v>
      </c>
      <c r="D21" s="7">
        <f t="shared" si="1"/>
        <v>2.8063943161634103E-2</v>
      </c>
      <c r="E21" s="16">
        <v>578800</v>
      </c>
      <c r="F21" s="36">
        <v>17800</v>
      </c>
      <c r="G21" s="39">
        <f t="shared" si="2"/>
        <v>3.0753282653766412E-2</v>
      </c>
      <c r="H21" s="45">
        <f t="shared" si="3"/>
        <v>596600</v>
      </c>
    </row>
    <row r="22" spans="1:8" ht="20.149999999999999" customHeight="1" x14ac:dyDescent="0.35">
      <c r="A22" s="15" t="s">
        <v>13</v>
      </c>
      <c r="B22" s="16">
        <v>563000</v>
      </c>
      <c r="C22" s="6">
        <f t="shared" si="0"/>
        <v>23500</v>
      </c>
      <c r="D22" s="7">
        <f t="shared" si="1"/>
        <v>4.1740674955595025E-2</v>
      </c>
      <c r="E22" s="16">
        <v>586500</v>
      </c>
      <c r="F22" s="36">
        <v>17800</v>
      </c>
      <c r="G22" s="39">
        <f t="shared" si="2"/>
        <v>3.0349531116794545E-2</v>
      </c>
      <c r="H22" s="45">
        <f t="shared" si="3"/>
        <v>604300</v>
      </c>
    </row>
    <row r="23" spans="1:8" ht="20.149999999999999" customHeight="1" x14ac:dyDescent="0.35">
      <c r="A23" s="15" t="s">
        <v>14</v>
      </c>
      <c r="B23" s="16">
        <v>563000</v>
      </c>
      <c r="C23" s="6">
        <f t="shared" si="0"/>
        <v>14000</v>
      </c>
      <c r="D23" s="7">
        <f t="shared" si="1"/>
        <v>2.4866785079928951E-2</v>
      </c>
      <c r="E23" s="16">
        <v>577000</v>
      </c>
      <c r="F23" s="36">
        <v>17800</v>
      </c>
      <c r="G23" s="39">
        <f t="shared" si="2"/>
        <v>3.0849220103986136E-2</v>
      </c>
      <c r="H23" s="45">
        <f t="shared" si="3"/>
        <v>594800</v>
      </c>
    </row>
    <row r="24" spans="1:8" ht="20.149999999999999" customHeight="1" x14ac:dyDescent="0.35">
      <c r="A24" s="15" t="s">
        <v>15</v>
      </c>
      <c r="B24" s="16">
        <v>563000</v>
      </c>
      <c r="C24" s="6">
        <f t="shared" si="0"/>
        <v>15000</v>
      </c>
      <c r="D24" s="7">
        <f t="shared" si="1"/>
        <v>2.664298401420959E-2</v>
      </c>
      <c r="E24" s="16">
        <v>578000</v>
      </c>
      <c r="F24" s="36">
        <v>17800</v>
      </c>
      <c r="G24" s="39">
        <f t="shared" si="2"/>
        <v>3.0795847750865052E-2</v>
      </c>
      <c r="H24" s="45">
        <f t="shared" si="3"/>
        <v>595800</v>
      </c>
    </row>
    <row r="25" spans="1:8" ht="20.149999999999999" customHeight="1" x14ac:dyDescent="0.35">
      <c r="A25" s="15" t="s">
        <v>16</v>
      </c>
      <c r="B25" s="16">
        <v>563000</v>
      </c>
      <c r="C25" s="6">
        <f t="shared" si="0"/>
        <v>14000</v>
      </c>
      <c r="D25" s="7">
        <f t="shared" si="1"/>
        <v>2.4866785079928951E-2</v>
      </c>
      <c r="E25" s="16">
        <v>577000</v>
      </c>
      <c r="F25" s="36">
        <v>17800</v>
      </c>
      <c r="G25" s="39">
        <f t="shared" si="2"/>
        <v>3.0849220103986136E-2</v>
      </c>
      <c r="H25" s="45">
        <f t="shared" si="3"/>
        <v>594800</v>
      </c>
    </row>
    <row r="26" spans="1:8" ht="20.149999999999999" customHeight="1" x14ac:dyDescent="0.35">
      <c r="A26" s="15" t="s">
        <v>17</v>
      </c>
      <c r="B26" s="16">
        <v>563000</v>
      </c>
      <c r="C26" s="6">
        <f t="shared" si="0"/>
        <v>17000</v>
      </c>
      <c r="D26" s="7">
        <f t="shared" si="1"/>
        <v>3.0195381882770871E-2</v>
      </c>
      <c r="E26" s="16">
        <v>580000</v>
      </c>
      <c r="F26" s="36">
        <v>17800</v>
      </c>
      <c r="G26" s="39">
        <f t="shared" si="2"/>
        <v>3.0689655172413795E-2</v>
      </c>
      <c r="H26" s="45">
        <f t="shared" si="3"/>
        <v>597800</v>
      </c>
    </row>
    <row r="27" spans="1:8" ht="20.149999999999999" customHeight="1" x14ac:dyDescent="0.35">
      <c r="A27" s="15" t="s">
        <v>18</v>
      </c>
      <c r="B27" s="16">
        <v>563000</v>
      </c>
      <c r="C27" s="6">
        <f t="shared" si="0"/>
        <v>14000</v>
      </c>
      <c r="D27" s="7">
        <f t="shared" si="1"/>
        <v>2.4866785079928951E-2</v>
      </c>
      <c r="E27" s="16">
        <v>577000</v>
      </c>
      <c r="F27" s="36">
        <v>17800</v>
      </c>
      <c r="G27" s="39">
        <f t="shared" si="2"/>
        <v>3.0849220103986136E-2</v>
      </c>
      <c r="H27" s="45">
        <f t="shared" si="3"/>
        <v>594800</v>
      </c>
    </row>
    <row r="28" spans="1:8" ht="20.149999999999999" customHeight="1" x14ac:dyDescent="0.35">
      <c r="A28" s="28" t="s">
        <v>19</v>
      </c>
      <c r="B28" s="30">
        <v>563000</v>
      </c>
      <c r="C28" s="8">
        <f t="shared" si="0"/>
        <v>17000</v>
      </c>
      <c r="D28" s="9">
        <f t="shared" si="1"/>
        <v>3.0195381882770871E-2</v>
      </c>
      <c r="E28" s="29">
        <v>580000</v>
      </c>
      <c r="F28" s="37">
        <v>17800</v>
      </c>
      <c r="G28" s="40">
        <f t="shared" si="2"/>
        <v>3.0689655172413795E-2</v>
      </c>
      <c r="H28" s="46">
        <f t="shared" si="3"/>
        <v>597800</v>
      </c>
    </row>
    <row r="29" spans="1:8" x14ac:dyDescent="0.35">
      <c r="A29" s="15"/>
      <c r="B29" s="27"/>
      <c r="C29" s="32"/>
      <c r="D29" s="33"/>
      <c r="E29" s="16"/>
      <c r="F29" s="36"/>
      <c r="G29" s="42"/>
      <c r="H29" s="45">
        <f t="shared" si="3"/>
        <v>0</v>
      </c>
    </row>
    <row r="30" spans="1:8" ht="15" thickBot="1" x14ac:dyDescent="0.4">
      <c r="A30" s="13" t="s">
        <v>35</v>
      </c>
      <c r="B30" s="31">
        <v>578300</v>
      </c>
      <c r="C30" s="17">
        <f t="shared" ref="C30" si="4">E30-B30</f>
        <v>16424</v>
      </c>
      <c r="D30" s="18">
        <f t="shared" ref="D30" si="5">C30/B30</f>
        <v>2.8400484177762406E-2</v>
      </c>
      <c r="E30" s="31">
        <v>594724</v>
      </c>
      <c r="F30" s="38">
        <v>18500</v>
      </c>
      <c r="G30" s="41">
        <f t="shared" si="2"/>
        <v>3.1106866378353658E-2</v>
      </c>
      <c r="H30" s="43">
        <f t="shared" si="3"/>
        <v>613224</v>
      </c>
    </row>
  </sheetData>
  <mergeCells count="3">
    <mergeCell ref="C7:D7"/>
    <mergeCell ref="A2:E2"/>
    <mergeCell ref="F7:G7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H30"/>
  <sheetViews>
    <sheetView topLeftCell="A7" workbookViewId="0">
      <selection activeCell="F31" sqref="F31"/>
    </sheetView>
  </sheetViews>
  <sheetFormatPr baseColWidth="10" defaultRowHeight="14.5" x14ac:dyDescent="0.35"/>
  <cols>
    <col min="1" max="1" width="35" bestFit="1" customWidth="1"/>
    <col min="2" max="2" width="19" bestFit="1" customWidth="1"/>
    <col min="5" max="5" width="19" bestFit="1" customWidth="1"/>
    <col min="6" max="6" width="13.26953125" customWidth="1"/>
    <col min="8" max="8" width="20.1796875" customWidth="1"/>
  </cols>
  <sheetData>
    <row r="2" spans="1:8" ht="21" x14ac:dyDescent="0.5">
      <c r="A2" s="61" t="s">
        <v>25</v>
      </c>
      <c r="B2" s="61"/>
      <c r="C2" s="61"/>
      <c r="D2" s="61"/>
      <c r="E2" s="61"/>
    </row>
    <row r="3" spans="1:8" ht="21" x14ac:dyDescent="0.5">
      <c r="A3" s="3"/>
      <c r="B3" s="3"/>
      <c r="C3" s="3"/>
      <c r="D3" s="3"/>
      <c r="E3" s="3"/>
    </row>
    <row r="4" spans="1:8" ht="21" x14ac:dyDescent="0.5">
      <c r="A4" s="24" t="s">
        <v>26</v>
      </c>
      <c r="B4" s="26" t="s">
        <v>30</v>
      </c>
      <c r="C4" s="3"/>
      <c r="D4" s="3"/>
      <c r="E4" s="3"/>
    </row>
    <row r="6" spans="1:8" ht="15" thickBot="1" x14ac:dyDescent="0.4"/>
    <row r="7" spans="1:8" x14ac:dyDescent="0.35">
      <c r="A7" s="10"/>
      <c r="B7" s="19"/>
      <c r="C7" s="59" t="s">
        <v>21</v>
      </c>
      <c r="D7" s="60"/>
      <c r="E7" s="20"/>
      <c r="F7" s="62" t="s">
        <v>37</v>
      </c>
      <c r="G7" s="63"/>
      <c r="H7" s="48"/>
    </row>
    <row r="8" spans="1:8" ht="15" thickBot="1" x14ac:dyDescent="0.4">
      <c r="A8" s="13"/>
      <c r="B8" s="5" t="s">
        <v>20</v>
      </c>
      <c r="C8" s="23" t="s">
        <v>22</v>
      </c>
      <c r="D8" s="23" t="s">
        <v>23</v>
      </c>
      <c r="E8" s="21" t="s">
        <v>24</v>
      </c>
      <c r="F8" s="52" t="s">
        <v>22</v>
      </c>
      <c r="G8" s="23" t="s">
        <v>23</v>
      </c>
      <c r="H8" s="49" t="s">
        <v>36</v>
      </c>
    </row>
    <row r="9" spans="1:8" ht="20.149999999999999" customHeight="1" x14ac:dyDescent="0.35">
      <c r="A9" s="15" t="s">
        <v>0</v>
      </c>
      <c r="B9" s="16">
        <v>608000</v>
      </c>
      <c r="C9" s="6">
        <f>E9-B9</f>
        <v>16000</v>
      </c>
      <c r="D9" s="7">
        <f>C9/B9</f>
        <v>2.6315789473684209E-2</v>
      </c>
      <c r="E9" s="16">
        <v>624000</v>
      </c>
      <c r="F9" s="35">
        <v>18500</v>
      </c>
      <c r="G9" s="34">
        <f>F9/E9</f>
        <v>2.9647435897435896E-2</v>
      </c>
      <c r="H9" s="44">
        <f>E9+F9</f>
        <v>642500</v>
      </c>
    </row>
    <row r="10" spans="1:8" ht="20.149999999999999" customHeight="1" x14ac:dyDescent="0.35">
      <c r="A10" s="15" t="s">
        <v>1</v>
      </c>
      <c r="B10" s="16">
        <v>608000</v>
      </c>
      <c r="C10" s="6">
        <f t="shared" ref="C10:C28" si="0">E10-B10</f>
        <v>15500</v>
      </c>
      <c r="D10" s="7">
        <f t="shared" ref="D10:D28" si="1">C10/B10</f>
        <v>2.5493421052631578E-2</v>
      </c>
      <c r="E10" s="16">
        <v>623500</v>
      </c>
      <c r="F10" s="36">
        <v>18500</v>
      </c>
      <c r="G10" s="39">
        <f t="shared" ref="G10:G30" si="2">F10/E10</f>
        <v>2.9671210906174819E-2</v>
      </c>
      <c r="H10" s="45">
        <f t="shared" ref="H10:H30" si="3">E10+F10</f>
        <v>642000</v>
      </c>
    </row>
    <row r="11" spans="1:8" ht="20.149999999999999" customHeight="1" x14ac:dyDescent="0.35">
      <c r="A11" s="15" t="s">
        <v>2</v>
      </c>
      <c r="B11" s="16">
        <v>608000</v>
      </c>
      <c r="C11" s="6">
        <f t="shared" si="0"/>
        <v>18000</v>
      </c>
      <c r="D11" s="7">
        <f t="shared" si="1"/>
        <v>2.9605263157894735E-2</v>
      </c>
      <c r="E11" s="16">
        <v>626000</v>
      </c>
      <c r="F11" s="36">
        <v>18500</v>
      </c>
      <c r="G11" s="39">
        <f t="shared" si="2"/>
        <v>2.9552715654952075E-2</v>
      </c>
      <c r="H11" s="45">
        <f t="shared" si="3"/>
        <v>644500</v>
      </c>
    </row>
    <row r="12" spans="1:8" ht="20.149999999999999" customHeight="1" x14ac:dyDescent="0.35">
      <c r="A12" s="15" t="s">
        <v>3</v>
      </c>
      <c r="B12" s="16">
        <v>608000</v>
      </c>
      <c r="C12" s="6">
        <f t="shared" si="0"/>
        <v>14500</v>
      </c>
      <c r="D12" s="7">
        <f t="shared" si="1"/>
        <v>2.3848684210526317E-2</v>
      </c>
      <c r="E12" s="16">
        <v>622500</v>
      </c>
      <c r="F12" s="36">
        <v>18500</v>
      </c>
      <c r="G12" s="39">
        <f t="shared" si="2"/>
        <v>2.9718875502008031E-2</v>
      </c>
      <c r="H12" s="45">
        <f t="shared" si="3"/>
        <v>641000</v>
      </c>
    </row>
    <row r="13" spans="1:8" ht="20.149999999999999" customHeight="1" x14ac:dyDescent="0.35">
      <c r="A13" s="15" t="s">
        <v>4</v>
      </c>
      <c r="B13" s="16">
        <v>608000</v>
      </c>
      <c r="C13" s="6">
        <f t="shared" si="0"/>
        <v>14500</v>
      </c>
      <c r="D13" s="7">
        <f t="shared" si="1"/>
        <v>2.3848684210526317E-2</v>
      </c>
      <c r="E13" s="16">
        <v>622500</v>
      </c>
      <c r="F13" s="36">
        <v>18500</v>
      </c>
      <c r="G13" s="39">
        <f t="shared" si="2"/>
        <v>2.9718875502008031E-2</v>
      </c>
      <c r="H13" s="45">
        <f t="shared" si="3"/>
        <v>641000</v>
      </c>
    </row>
    <row r="14" spans="1:8" ht="20.149999999999999" customHeight="1" x14ac:dyDescent="0.35">
      <c r="A14" s="15" t="s">
        <v>5</v>
      </c>
      <c r="B14" s="16">
        <v>608000</v>
      </c>
      <c r="C14" s="6">
        <f t="shared" si="0"/>
        <v>14750</v>
      </c>
      <c r="D14" s="7">
        <f t="shared" si="1"/>
        <v>2.4259868421052631E-2</v>
      </c>
      <c r="E14" s="16">
        <v>622750</v>
      </c>
      <c r="F14" s="36">
        <v>18500</v>
      </c>
      <c r="G14" s="39">
        <f t="shared" si="2"/>
        <v>2.9706945002007226E-2</v>
      </c>
      <c r="H14" s="45">
        <f t="shared" si="3"/>
        <v>641250</v>
      </c>
    </row>
    <row r="15" spans="1:8" ht="20.149999999999999" customHeight="1" x14ac:dyDescent="0.35">
      <c r="A15" s="15" t="s">
        <v>6</v>
      </c>
      <c r="B15" s="16">
        <v>608000</v>
      </c>
      <c r="C15" s="6">
        <f t="shared" si="0"/>
        <v>14500</v>
      </c>
      <c r="D15" s="7">
        <f t="shared" si="1"/>
        <v>2.3848684210526317E-2</v>
      </c>
      <c r="E15" s="16">
        <v>622500</v>
      </c>
      <c r="F15" s="36">
        <v>18500</v>
      </c>
      <c r="G15" s="39">
        <f t="shared" si="2"/>
        <v>2.9718875502008031E-2</v>
      </c>
      <c r="H15" s="45">
        <f t="shared" si="3"/>
        <v>641000</v>
      </c>
    </row>
    <row r="16" spans="1:8" ht="20.149999999999999" customHeight="1" x14ac:dyDescent="0.35">
      <c r="A16" s="15" t="s">
        <v>7</v>
      </c>
      <c r="B16" s="16">
        <v>608000</v>
      </c>
      <c r="C16" s="6">
        <f t="shared" si="0"/>
        <v>14000</v>
      </c>
      <c r="D16" s="7">
        <f t="shared" si="1"/>
        <v>2.3026315789473683E-2</v>
      </c>
      <c r="E16" s="16">
        <v>622000</v>
      </c>
      <c r="F16" s="36">
        <v>18500</v>
      </c>
      <c r="G16" s="39">
        <f t="shared" si="2"/>
        <v>2.9742765273311898E-2</v>
      </c>
      <c r="H16" s="45">
        <f t="shared" si="3"/>
        <v>640500</v>
      </c>
    </row>
    <row r="17" spans="1:8" ht="20.149999999999999" customHeight="1" x14ac:dyDescent="0.35">
      <c r="A17" s="15" t="s">
        <v>8</v>
      </c>
      <c r="B17" s="16">
        <v>608000</v>
      </c>
      <c r="C17" s="6">
        <f t="shared" si="0"/>
        <v>15500</v>
      </c>
      <c r="D17" s="7">
        <f t="shared" si="1"/>
        <v>2.5493421052631578E-2</v>
      </c>
      <c r="E17" s="16">
        <v>623500</v>
      </c>
      <c r="F17" s="36">
        <v>18500</v>
      </c>
      <c r="G17" s="39">
        <f t="shared" si="2"/>
        <v>2.9671210906174819E-2</v>
      </c>
      <c r="H17" s="45">
        <f t="shared" si="3"/>
        <v>642000</v>
      </c>
    </row>
    <row r="18" spans="1:8" ht="20.149999999999999" customHeight="1" x14ac:dyDescent="0.35">
      <c r="A18" s="15" t="s">
        <v>9</v>
      </c>
      <c r="B18" s="16">
        <v>608000</v>
      </c>
      <c r="C18" s="6">
        <f t="shared" si="0"/>
        <v>16000</v>
      </c>
      <c r="D18" s="7">
        <f t="shared" si="1"/>
        <v>2.6315789473684209E-2</v>
      </c>
      <c r="E18" s="16">
        <v>624000</v>
      </c>
      <c r="F18" s="36">
        <v>18500</v>
      </c>
      <c r="G18" s="39">
        <f t="shared" si="2"/>
        <v>2.9647435897435896E-2</v>
      </c>
      <c r="H18" s="45">
        <f t="shared" si="3"/>
        <v>642500</v>
      </c>
    </row>
    <row r="19" spans="1:8" ht="20.149999999999999" customHeight="1" x14ac:dyDescent="0.35">
      <c r="A19" s="15" t="s">
        <v>10</v>
      </c>
      <c r="B19" s="16">
        <v>608000</v>
      </c>
      <c r="C19" s="6">
        <f t="shared" si="0"/>
        <v>18200</v>
      </c>
      <c r="D19" s="7">
        <f t="shared" si="1"/>
        <v>2.9934210526315789E-2</v>
      </c>
      <c r="E19" s="16">
        <v>626200</v>
      </c>
      <c r="F19" s="36">
        <v>18500</v>
      </c>
      <c r="G19" s="39">
        <f t="shared" si="2"/>
        <v>2.9543276908335993E-2</v>
      </c>
      <c r="H19" s="45">
        <f t="shared" si="3"/>
        <v>644700</v>
      </c>
    </row>
    <row r="20" spans="1:8" ht="20.149999999999999" customHeight="1" x14ac:dyDescent="0.35">
      <c r="A20" s="15" t="s">
        <v>11</v>
      </c>
      <c r="B20" s="16">
        <v>628000</v>
      </c>
      <c r="C20" s="6">
        <f t="shared" si="0"/>
        <v>18200</v>
      </c>
      <c r="D20" s="7">
        <f t="shared" si="1"/>
        <v>2.8980891719745223E-2</v>
      </c>
      <c r="E20" s="16">
        <v>646200</v>
      </c>
      <c r="F20" s="36">
        <v>18500</v>
      </c>
      <c r="G20" s="39">
        <f t="shared" si="2"/>
        <v>2.8628907458991024E-2</v>
      </c>
      <c r="H20" s="45">
        <f t="shared" si="3"/>
        <v>664700</v>
      </c>
    </row>
    <row r="21" spans="1:8" ht="20.149999999999999" customHeight="1" x14ac:dyDescent="0.35">
      <c r="A21" s="15" t="s">
        <v>12</v>
      </c>
      <c r="B21" s="16">
        <v>608000</v>
      </c>
      <c r="C21" s="6">
        <f t="shared" si="0"/>
        <v>17100</v>
      </c>
      <c r="D21" s="7">
        <f t="shared" si="1"/>
        <v>2.8125000000000001E-2</v>
      </c>
      <c r="E21" s="16">
        <v>625100</v>
      </c>
      <c r="F21" s="36">
        <v>18500</v>
      </c>
      <c r="G21" s="39">
        <f t="shared" si="2"/>
        <v>2.9595264757638778E-2</v>
      </c>
      <c r="H21" s="45">
        <f t="shared" si="3"/>
        <v>643600</v>
      </c>
    </row>
    <row r="22" spans="1:8" ht="20.149999999999999" customHeight="1" x14ac:dyDescent="0.35">
      <c r="A22" s="15" t="s">
        <v>13</v>
      </c>
      <c r="B22" s="16">
        <v>608000</v>
      </c>
      <c r="C22" s="6">
        <f t="shared" si="0"/>
        <v>25500</v>
      </c>
      <c r="D22" s="7">
        <f t="shared" si="1"/>
        <v>4.1940789473684209E-2</v>
      </c>
      <c r="E22" s="16">
        <v>633500</v>
      </c>
      <c r="F22" s="36">
        <v>18500</v>
      </c>
      <c r="G22" s="39">
        <f t="shared" si="2"/>
        <v>2.9202841357537489E-2</v>
      </c>
      <c r="H22" s="45">
        <f t="shared" si="3"/>
        <v>652000</v>
      </c>
    </row>
    <row r="23" spans="1:8" ht="20.149999999999999" customHeight="1" x14ac:dyDescent="0.35">
      <c r="A23" s="15" t="s">
        <v>14</v>
      </c>
      <c r="B23" s="16">
        <v>608000</v>
      </c>
      <c r="C23" s="6">
        <f t="shared" si="0"/>
        <v>20000</v>
      </c>
      <c r="D23" s="7">
        <f t="shared" si="1"/>
        <v>3.2894736842105261E-2</v>
      </c>
      <c r="E23" s="16">
        <v>628000</v>
      </c>
      <c r="F23" s="36">
        <v>18500</v>
      </c>
      <c r="G23" s="39">
        <f t="shared" si="2"/>
        <v>2.945859872611465E-2</v>
      </c>
      <c r="H23" s="45">
        <f t="shared" si="3"/>
        <v>646500</v>
      </c>
    </row>
    <row r="24" spans="1:8" ht="20.149999999999999" customHeight="1" x14ac:dyDescent="0.35">
      <c r="A24" s="15" t="s">
        <v>15</v>
      </c>
      <c r="B24" s="16">
        <v>608000</v>
      </c>
      <c r="C24" s="6">
        <f t="shared" si="0"/>
        <v>17000</v>
      </c>
      <c r="D24" s="7">
        <f t="shared" si="1"/>
        <v>2.7960526315789474E-2</v>
      </c>
      <c r="E24" s="16">
        <v>625000</v>
      </c>
      <c r="F24" s="36">
        <v>18500</v>
      </c>
      <c r="G24" s="39">
        <f t="shared" si="2"/>
        <v>2.9600000000000001E-2</v>
      </c>
      <c r="H24" s="45">
        <f t="shared" si="3"/>
        <v>643500</v>
      </c>
    </row>
    <row r="25" spans="1:8" ht="20.149999999999999" customHeight="1" x14ac:dyDescent="0.35">
      <c r="A25" s="15" t="s">
        <v>16</v>
      </c>
      <c r="B25" s="16">
        <v>608000</v>
      </c>
      <c r="C25" s="6">
        <f t="shared" si="0"/>
        <v>16000</v>
      </c>
      <c r="D25" s="7">
        <f t="shared" si="1"/>
        <v>2.6315789473684209E-2</v>
      </c>
      <c r="E25" s="16">
        <v>624000</v>
      </c>
      <c r="F25" s="36">
        <v>18500</v>
      </c>
      <c r="G25" s="39">
        <f t="shared" si="2"/>
        <v>2.9647435897435896E-2</v>
      </c>
      <c r="H25" s="45">
        <f t="shared" si="3"/>
        <v>642500</v>
      </c>
    </row>
    <row r="26" spans="1:8" ht="20.149999999999999" customHeight="1" x14ac:dyDescent="0.35">
      <c r="A26" s="15" t="s">
        <v>17</v>
      </c>
      <c r="B26" s="16">
        <v>608000</v>
      </c>
      <c r="C26" s="6">
        <f t="shared" si="0"/>
        <v>19000</v>
      </c>
      <c r="D26" s="7">
        <f t="shared" si="1"/>
        <v>3.125E-2</v>
      </c>
      <c r="E26" s="16">
        <v>627000</v>
      </c>
      <c r="F26" s="36">
        <v>18500</v>
      </c>
      <c r="G26" s="39">
        <f t="shared" si="2"/>
        <v>2.9505582137161084E-2</v>
      </c>
      <c r="H26" s="45">
        <f t="shared" si="3"/>
        <v>645500</v>
      </c>
    </row>
    <row r="27" spans="1:8" ht="20.149999999999999" customHeight="1" x14ac:dyDescent="0.35">
      <c r="A27" s="15" t="s">
        <v>18</v>
      </c>
      <c r="B27" s="16">
        <v>608000</v>
      </c>
      <c r="C27" s="6">
        <f t="shared" si="0"/>
        <v>16500</v>
      </c>
      <c r="D27" s="7">
        <f t="shared" si="1"/>
        <v>2.7138157894736843E-2</v>
      </c>
      <c r="E27" s="16">
        <v>624500</v>
      </c>
      <c r="F27" s="36">
        <v>18500</v>
      </c>
      <c r="G27" s="39">
        <f t="shared" si="2"/>
        <v>2.9623698959167333E-2</v>
      </c>
      <c r="H27" s="45">
        <f t="shared" si="3"/>
        <v>643000</v>
      </c>
    </row>
    <row r="28" spans="1:8" ht="20.149999999999999" customHeight="1" x14ac:dyDescent="0.35">
      <c r="A28" s="28" t="s">
        <v>19</v>
      </c>
      <c r="B28" s="30">
        <v>608000</v>
      </c>
      <c r="C28" s="8">
        <f t="shared" si="0"/>
        <v>18700</v>
      </c>
      <c r="D28" s="9">
        <f t="shared" si="1"/>
        <v>3.075657894736842E-2</v>
      </c>
      <c r="E28" s="29">
        <v>626700</v>
      </c>
      <c r="F28" s="37">
        <v>18500</v>
      </c>
      <c r="G28" s="40">
        <f t="shared" si="2"/>
        <v>2.9519706398595819E-2</v>
      </c>
      <c r="H28" s="46">
        <f t="shared" si="3"/>
        <v>645200</v>
      </c>
    </row>
    <row r="29" spans="1:8" x14ac:dyDescent="0.35">
      <c r="A29" s="15"/>
      <c r="B29" s="27"/>
      <c r="C29" s="32"/>
      <c r="D29" s="33"/>
      <c r="E29" s="16"/>
      <c r="F29" s="36"/>
      <c r="G29" s="42"/>
      <c r="H29" s="45">
        <f t="shared" si="3"/>
        <v>0</v>
      </c>
    </row>
    <row r="30" spans="1:8" ht="15" thickBot="1" x14ac:dyDescent="0.4">
      <c r="A30" s="13" t="s">
        <v>35</v>
      </c>
      <c r="B30" s="31">
        <v>637200</v>
      </c>
      <c r="C30" s="17">
        <f t="shared" ref="C30" si="4">E30-B30</f>
        <v>18096</v>
      </c>
      <c r="D30" s="18">
        <f t="shared" ref="D30" si="5">C30/B30</f>
        <v>2.839924670433145E-2</v>
      </c>
      <c r="E30" s="31">
        <v>655296</v>
      </c>
      <c r="F30" s="38">
        <v>19500</v>
      </c>
      <c r="G30" s="41">
        <f t="shared" si="2"/>
        <v>2.9757544682097861E-2</v>
      </c>
      <c r="H30" s="43">
        <f t="shared" si="3"/>
        <v>674796</v>
      </c>
    </row>
  </sheetData>
  <mergeCells count="3">
    <mergeCell ref="C7:D7"/>
    <mergeCell ref="A2:E2"/>
    <mergeCell ref="F7:G7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H30"/>
  <sheetViews>
    <sheetView topLeftCell="A4" workbookViewId="0">
      <selection activeCell="F31" sqref="F31"/>
    </sheetView>
  </sheetViews>
  <sheetFormatPr baseColWidth="10" defaultRowHeight="14.5" x14ac:dyDescent="0.35"/>
  <cols>
    <col min="1" max="1" width="35" bestFit="1" customWidth="1"/>
    <col min="2" max="2" width="19" bestFit="1" customWidth="1"/>
    <col min="5" max="5" width="19" bestFit="1" customWidth="1"/>
    <col min="6" max="6" width="13.26953125" customWidth="1"/>
    <col min="8" max="8" width="20.1796875" customWidth="1"/>
  </cols>
  <sheetData>
    <row r="2" spans="1:8" ht="21" x14ac:dyDescent="0.5">
      <c r="A2" s="61" t="s">
        <v>25</v>
      </c>
      <c r="B2" s="61"/>
      <c r="C2" s="61"/>
      <c r="D2" s="61"/>
      <c r="E2" s="61"/>
    </row>
    <row r="3" spans="1:8" ht="21" x14ac:dyDescent="0.5">
      <c r="A3" s="3"/>
      <c r="B3" s="3"/>
      <c r="C3" s="3"/>
      <c r="D3" s="3"/>
      <c r="E3" s="3"/>
    </row>
    <row r="4" spans="1:8" ht="21" x14ac:dyDescent="0.5">
      <c r="A4" s="24" t="s">
        <v>26</v>
      </c>
      <c r="B4" s="26" t="s">
        <v>31</v>
      </c>
      <c r="C4" s="3"/>
      <c r="D4" s="3"/>
      <c r="E4" s="3"/>
    </row>
    <row r="6" spans="1:8" ht="15" thickBot="1" x14ac:dyDescent="0.4"/>
    <row r="7" spans="1:8" x14ac:dyDescent="0.35">
      <c r="A7" s="10"/>
      <c r="B7" s="19"/>
      <c r="C7" s="59" t="s">
        <v>21</v>
      </c>
      <c r="D7" s="60"/>
      <c r="E7" s="20"/>
      <c r="F7" s="62" t="s">
        <v>37</v>
      </c>
      <c r="G7" s="63"/>
      <c r="H7" s="48"/>
    </row>
    <row r="8" spans="1:8" ht="15" thickBot="1" x14ac:dyDescent="0.4">
      <c r="A8" s="13"/>
      <c r="B8" s="5" t="s">
        <v>20</v>
      </c>
      <c r="C8" s="23" t="s">
        <v>22</v>
      </c>
      <c r="D8" s="23" t="s">
        <v>23</v>
      </c>
      <c r="E8" s="21" t="s">
        <v>24</v>
      </c>
      <c r="F8" s="52" t="s">
        <v>22</v>
      </c>
      <c r="G8" s="23" t="s">
        <v>23</v>
      </c>
      <c r="H8" s="49" t="s">
        <v>36</v>
      </c>
    </row>
    <row r="9" spans="1:8" ht="20.149999999999999" customHeight="1" x14ac:dyDescent="0.35">
      <c r="A9" s="15" t="s">
        <v>0</v>
      </c>
      <c r="B9" s="16">
        <v>650000</v>
      </c>
      <c r="C9" s="6">
        <f>E9-B9</f>
        <v>18000</v>
      </c>
      <c r="D9" s="7">
        <f>C9/B9</f>
        <v>2.7692307692307693E-2</v>
      </c>
      <c r="E9" s="16">
        <v>668000</v>
      </c>
      <c r="F9" s="35">
        <v>24500</v>
      </c>
      <c r="G9" s="34">
        <f>F9/E9</f>
        <v>3.6676646706586824E-2</v>
      </c>
      <c r="H9" s="44">
        <f>E9+F9</f>
        <v>692500</v>
      </c>
    </row>
    <row r="10" spans="1:8" ht="20.149999999999999" customHeight="1" x14ac:dyDescent="0.35">
      <c r="A10" s="15" t="s">
        <v>1</v>
      </c>
      <c r="B10" s="16">
        <v>650000</v>
      </c>
      <c r="C10" s="6">
        <f t="shared" ref="C10:C28" si="0">E10-B10</f>
        <v>20500</v>
      </c>
      <c r="D10" s="7">
        <f t="shared" ref="D10:D28" si="1">C10/B10</f>
        <v>3.1538461538461536E-2</v>
      </c>
      <c r="E10" s="16">
        <v>670500</v>
      </c>
      <c r="F10" s="36">
        <v>24500</v>
      </c>
      <c r="G10" s="39">
        <f t="shared" ref="G10:G30" si="2">F10/E10</f>
        <v>3.6539895600298286E-2</v>
      </c>
      <c r="H10" s="45">
        <f t="shared" ref="H10:H30" si="3">E10+F10</f>
        <v>695000</v>
      </c>
    </row>
    <row r="11" spans="1:8" ht="20.149999999999999" customHeight="1" x14ac:dyDescent="0.35">
      <c r="A11" s="15" t="s">
        <v>2</v>
      </c>
      <c r="B11" s="16">
        <v>650000</v>
      </c>
      <c r="C11" s="6">
        <f t="shared" si="0"/>
        <v>18000</v>
      </c>
      <c r="D11" s="7">
        <f t="shared" si="1"/>
        <v>2.7692307692307693E-2</v>
      </c>
      <c r="E11" s="16">
        <v>668000</v>
      </c>
      <c r="F11" s="36">
        <v>24500</v>
      </c>
      <c r="G11" s="39">
        <f t="shared" si="2"/>
        <v>3.6676646706586824E-2</v>
      </c>
      <c r="H11" s="45">
        <f t="shared" si="3"/>
        <v>692500</v>
      </c>
    </row>
    <row r="12" spans="1:8" ht="20.149999999999999" customHeight="1" x14ac:dyDescent="0.35">
      <c r="A12" s="15" t="s">
        <v>3</v>
      </c>
      <c r="B12" s="16">
        <v>650000</v>
      </c>
      <c r="C12" s="6">
        <f t="shared" si="0"/>
        <v>18000</v>
      </c>
      <c r="D12" s="7">
        <f t="shared" si="1"/>
        <v>2.7692307692307693E-2</v>
      </c>
      <c r="E12" s="16">
        <v>668000</v>
      </c>
      <c r="F12" s="36">
        <v>24500</v>
      </c>
      <c r="G12" s="39">
        <f t="shared" si="2"/>
        <v>3.6676646706586824E-2</v>
      </c>
      <c r="H12" s="45">
        <f t="shared" si="3"/>
        <v>692500</v>
      </c>
    </row>
    <row r="13" spans="1:8" ht="20.149999999999999" customHeight="1" x14ac:dyDescent="0.35">
      <c r="A13" s="15" t="s">
        <v>4</v>
      </c>
      <c r="B13" s="16">
        <v>650000</v>
      </c>
      <c r="C13" s="6">
        <f t="shared" si="0"/>
        <v>19000</v>
      </c>
      <c r="D13" s="7">
        <f t="shared" si="1"/>
        <v>2.923076923076923E-2</v>
      </c>
      <c r="E13" s="16">
        <v>669000</v>
      </c>
      <c r="F13" s="36">
        <v>24500</v>
      </c>
      <c r="G13" s="39">
        <f t="shared" si="2"/>
        <v>3.6621823617339309E-2</v>
      </c>
      <c r="H13" s="45">
        <f t="shared" si="3"/>
        <v>693500</v>
      </c>
    </row>
    <row r="14" spans="1:8" ht="20.149999999999999" customHeight="1" x14ac:dyDescent="0.35">
      <c r="A14" s="15" t="s">
        <v>5</v>
      </c>
      <c r="B14" s="16">
        <v>650000</v>
      </c>
      <c r="C14" s="6">
        <f t="shared" si="0"/>
        <v>18000</v>
      </c>
      <c r="D14" s="7">
        <f t="shared" si="1"/>
        <v>2.7692307692307693E-2</v>
      </c>
      <c r="E14" s="16">
        <v>668000</v>
      </c>
      <c r="F14" s="36">
        <v>24500</v>
      </c>
      <c r="G14" s="39">
        <f t="shared" si="2"/>
        <v>3.6676646706586824E-2</v>
      </c>
      <c r="H14" s="45">
        <f t="shared" si="3"/>
        <v>692500</v>
      </c>
    </row>
    <row r="15" spans="1:8" ht="20.149999999999999" customHeight="1" x14ac:dyDescent="0.35">
      <c r="A15" s="15" t="s">
        <v>6</v>
      </c>
      <c r="B15" s="16">
        <v>650000</v>
      </c>
      <c r="C15" s="6">
        <f t="shared" si="0"/>
        <v>16000</v>
      </c>
      <c r="D15" s="7">
        <f t="shared" si="1"/>
        <v>2.4615384615384615E-2</v>
      </c>
      <c r="E15" s="16">
        <v>666000</v>
      </c>
      <c r="F15" s="36">
        <v>24500</v>
      </c>
      <c r="G15" s="39">
        <f t="shared" si="2"/>
        <v>3.6786786786786783E-2</v>
      </c>
      <c r="H15" s="45">
        <f t="shared" si="3"/>
        <v>690500</v>
      </c>
    </row>
    <row r="16" spans="1:8" ht="20.149999999999999" customHeight="1" x14ac:dyDescent="0.35">
      <c r="A16" s="15" t="s">
        <v>7</v>
      </c>
      <c r="B16" s="16">
        <v>650000</v>
      </c>
      <c r="C16" s="6">
        <f t="shared" si="0"/>
        <v>16100</v>
      </c>
      <c r="D16" s="7">
        <f t="shared" si="1"/>
        <v>2.4769230769230769E-2</v>
      </c>
      <c r="E16" s="16">
        <v>666100</v>
      </c>
      <c r="F16" s="36">
        <v>24500</v>
      </c>
      <c r="G16" s="39">
        <f t="shared" si="2"/>
        <v>3.6781264074463291E-2</v>
      </c>
      <c r="H16" s="45">
        <f t="shared" si="3"/>
        <v>690600</v>
      </c>
    </row>
    <row r="17" spans="1:8" ht="20.149999999999999" customHeight="1" x14ac:dyDescent="0.35">
      <c r="A17" s="15" t="s">
        <v>8</v>
      </c>
      <c r="B17" s="16">
        <v>650000</v>
      </c>
      <c r="C17" s="6">
        <f t="shared" si="0"/>
        <v>20500</v>
      </c>
      <c r="D17" s="7">
        <f t="shared" si="1"/>
        <v>3.1538461538461536E-2</v>
      </c>
      <c r="E17" s="16">
        <v>670500</v>
      </c>
      <c r="F17" s="36">
        <v>24500</v>
      </c>
      <c r="G17" s="39">
        <f t="shared" si="2"/>
        <v>3.6539895600298286E-2</v>
      </c>
      <c r="H17" s="45">
        <f t="shared" si="3"/>
        <v>695000</v>
      </c>
    </row>
    <row r="18" spans="1:8" ht="20.149999999999999" customHeight="1" x14ac:dyDescent="0.35">
      <c r="A18" s="15" t="s">
        <v>9</v>
      </c>
      <c r="B18" s="16">
        <v>650000</v>
      </c>
      <c r="C18" s="6">
        <f t="shared" si="0"/>
        <v>19000</v>
      </c>
      <c r="D18" s="7">
        <f t="shared" si="1"/>
        <v>2.923076923076923E-2</v>
      </c>
      <c r="E18" s="16">
        <v>669000</v>
      </c>
      <c r="F18" s="36">
        <v>24500</v>
      </c>
      <c r="G18" s="39">
        <f t="shared" si="2"/>
        <v>3.6621823617339309E-2</v>
      </c>
      <c r="H18" s="45">
        <f t="shared" si="3"/>
        <v>693500</v>
      </c>
    </row>
    <row r="19" spans="1:8" ht="20.149999999999999" customHeight="1" x14ac:dyDescent="0.35">
      <c r="A19" s="15" t="s">
        <v>10</v>
      </c>
      <c r="B19" s="16">
        <v>650000</v>
      </c>
      <c r="C19" s="6">
        <f t="shared" si="0"/>
        <v>19000</v>
      </c>
      <c r="D19" s="7">
        <f t="shared" si="1"/>
        <v>2.923076923076923E-2</v>
      </c>
      <c r="E19" s="16">
        <v>669000</v>
      </c>
      <c r="F19" s="36">
        <v>24500</v>
      </c>
      <c r="G19" s="39">
        <f t="shared" si="2"/>
        <v>3.6621823617339309E-2</v>
      </c>
      <c r="H19" s="45">
        <f t="shared" si="3"/>
        <v>693500</v>
      </c>
    </row>
    <row r="20" spans="1:8" ht="20.149999999999999" customHeight="1" x14ac:dyDescent="0.35">
      <c r="A20" s="15" t="s">
        <v>11</v>
      </c>
      <c r="B20" s="16">
        <v>675000</v>
      </c>
      <c r="C20" s="6">
        <f t="shared" si="0"/>
        <v>20000</v>
      </c>
      <c r="D20" s="7">
        <f t="shared" si="1"/>
        <v>2.9629629629629631E-2</v>
      </c>
      <c r="E20" s="16">
        <v>695000</v>
      </c>
      <c r="F20" s="36">
        <v>24500</v>
      </c>
      <c r="G20" s="39">
        <f t="shared" si="2"/>
        <v>3.5251798561151078E-2</v>
      </c>
      <c r="H20" s="45">
        <f t="shared" si="3"/>
        <v>719500</v>
      </c>
    </row>
    <row r="21" spans="1:8" ht="20.149999999999999" customHeight="1" x14ac:dyDescent="0.35">
      <c r="A21" s="15" t="s">
        <v>12</v>
      </c>
      <c r="B21" s="16">
        <v>650000</v>
      </c>
      <c r="C21" s="6">
        <f t="shared" si="0"/>
        <v>18200</v>
      </c>
      <c r="D21" s="7">
        <f t="shared" si="1"/>
        <v>2.8000000000000001E-2</v>
      </c>
      <c r="E21" s="16">
        <v>668200</v>
      </c>
      <c r="F21" s="36">
        <v>24500</v>
      </c>
      <c r="G21" s="39">
        <f t="shared" si="2"/>
        <v>3.6665668961388807E-2</v>
      </c>
      <c r="H21" s="45">
        <f t="shared" si="3"/>
        <v>692700</v>
      </c>
    </row>
    <row r="22" spans="1:8" ht="20.149999999999999" customHeight="1" x14ac:dyDescent="0.35">
      <c r="A22" s="15" t="s">
        <v>13</v>
      </c>
      <c r="B22" s="16">
        <v>650000</v>
      </c>
      <c r="C22" s="6">
        <f t="shared" si="0"/>
        <v>29000</v>
      </c>
      <c r="D22" s="7">
        <f t="shared" si="1"/>
        <v>4.4615384615384612E-2</v>
      </c>
      <c r="E22" s="16">
        <v>679000</v>
      </c>
      <c r="F22" s="36">
        <v>24500</v>
      </c>
      <c r="G22" s="39">
        <f t="shared" si="2"/>
        <v>3.608247422680412E-2</v>
      </c>
      <c r="H22" s="45">
        <f t="shared" si="3"/>
        <v>703500</v>
      </c>
    </row>
    <row r="23" spans="1:8" ht="20.149999999999999" customHeight="1" x14ac:dyDescent="0.35">
      <c r="A23" s="15" t="s">
        <v>14</v>
      </c>
      <c r="B23" s="16">
        <v>650000</v>
      </c>
      <c r="C23" s="6">
        <f t="shared" si="0"/>
        <v>23000</v>
      </c>
      <c r="D23" s="7">
        <f t="shared" si="1"/>
        <v>3.5384615384615382E-2</v>
      </c>
      <c r="E23" s="16">
        <v>673000</v>
      </c>
      <c r="F23" s="36">
        <v>24500</v>
      </c>
      <c r="G23" s="39">
        <f t="shared" si="2"/>
        <v>3.6404160475482915E-2</v>
      </c>
      <c r="H23" s="45">
        <f t="shared" si="3"/>
        <v>697500</v>
      </c>
    </row>
    <row r="24" spans="1:8" ht="20.149999999999999" customHeight="1" x14ac:dyDescent="0.35">
      <c r="A24" s="15" t="s">
        <v>15</v>
      </c>
      <c r="B24" s="16">
        <v>650000</v>
      </c>
      <c r="C24" s="6">
        <f t="shared" si="0"/>
        <v>18000</v>
      </c>
      <c r="D24" s="7">
        <f t="shared" si="1"/>
        <v>2.7692307692307693E-2</v>
      </c>
      <c r="E24" s="16">
        <v>668000</v>
      </c>
      <c r="F24" s="36">
        <v>24500</v>
      </c>
      <c r="G24" s="39">
        <f t="shared" si="2"/>
        <v>3.6676646706586824E-2</v>
      </c>
      <c r="H24" s="45">
        <f t="shared" si="3"/>
        <v>692500</v>
      </c>
    </row>
    <row r="25" spans="1:8" ht="20.149999999999999" customHeight="1" x14ac:dyDescent="0.35">
      <c r="A25" s="15" t="s">
        <v>16</v>
      </c>
      <c r="B25" s="16">
        <v>650000</v>
      </c>
      <c r="C25" s="6">
        <f t="shared" si="0"/>
        <v>17500</v>
      </c>
      <c r="D25" s="7">
        <f t="shared" si="1"/>
        <v>2.6923076923076925E-2</v>
      </c>
      <c r="E25" s="16">
        <v>667500</v>
      </c>
      <c r="F25" s="36">
        <v>24500</v>
      </c>
      <c r="G25" s="39">
        <f t="shared" si="2"/>
        <v>3.6704119850187268E-2</v>
      </c>
      <c r="H25" s="45">
        <f t="shared" si="3"/>
        <v>692000</v>
      </c>
    </row>
    <row r="26" spans="1:8" ht="20.149999999999999" customHeight="1" x14ac:dyDescent="0.35">
      <c r="A26" s="15" t="s">
        <v>17</v>
      </c>
      <c r="B26" s="16">
        <v>650000</v>
      </c>
      <c r="C26" s="6">
        <f t="shared" si="0"/>
        <v>21000</v>
      </c>
      <c r="D26" s="7">
        <f t="shared" si="1"/>
        <v>3.2307692307692308E-2</v>
      </c>
      <c r="E26" s="16">
        <v>671000</v>
      </c>
      <c r="F26" s="36">
        <v>24500</v>
      </c>
      <c r="G26" s="39">
        <f t="shared" si="2"/>
        <v>3.6512667660208643E-2</v>
      </c>
      <c r="H26" s="45">
        <f t="shared" si="3"/>
        <v>695500</v>
      </c>
    </row>
    <row r="27" spans="1:8" ht="20.149999999999999" customHeight="1" x14ac:dyDescent="0.35">
      <c r="A27" s="15" t="s">
        <v>18</v>
      </c>
      <c r="B27" s="16">
        <v>650000</v>
      </c>
      <c r="C27" s="6">
        <f t="shared" si="0"/>
        <v>18500</v>
      </c>
      <c r="D27" s="7">
        <f t="shared" si="1"/>
        <v>2.8461538461538462E-2</v>
      </c>
      <c r="E27" s="16">
        <v>668500</v>
      </c>
      <c r="F27" s="36">
        <v>24500</v>
      </c>
      <c r="G27" s="39">
        <f t="shared" si="2"/>
        <v>3.6649214659685861E-2</v>
      </c>
      <c r="H27" s="45">
        <f t="shared" si="3"/>
        <v>693000</v>
      </c>
    </row>
    <row r="28" spans="1:8" ht="20.149999999999999" customHeight="1" x14ac:dyDescent="0.35">
      <c r="A28" s="28" t="s">
        <v>19</v>
      </c>
      <c r="B28" s="30">
        <v>650000</v>
      </c>
      <c r="C28" s="8">
        <f t="shared" si="0"/>
        <v>20000</v>
      </c>
      <c r="D28" s="9">
        <f t="shared" si="1"/>
        <v>3.0769230769230771E-2</v>
      </c>
      <c r="E28" s="29">
        <v>670000</v>
      </c>
      <c r="F28" s="37">
        <v>24500</v>
      </c>
      <c r="G28" s="40">
        <f t="shared" si="2"/>
        <v>3.656716417910448E-2</v>
      </c>
      <c r="H28" s="46">
        <f t="shared" si="3"/>
        <v>694500</v>
      </c>
    </row>
    <row r="29" spans="1:8" x14ac:dyDescent="0.35">
      <c r="A29" s="15"/>
      <c r="B29" s="27"/>
      <c r="C29" s="32"/>
      <c r="D29" s="33"/>
      <c r="E29" s="16"/>
      <c r="F29" s="36"/>
      <c r="G29" s="42"/>
      <c r="H29" s="45">
        <f t="shared" si="3"/>
        <v>0</v>
      </c>
    </row>
    <row r="30" spans="1:8" ht="15" thickBot="1" x14ac:dyDescent="0.4">
      <c r="A30" s="13" t="s">
        <v>35</v>
      </c>
      <c r="B30" s="31">
        <v>684800</v>
      </c>
      <c r="C30" s="17">
        <f t="shared" ref="C30" si="4">E30-B30</f>
        <v>19448</v>
      </c>
      <c r="D30" s="18">
        <f t="shared" ref="D30" si="5">C30/B30</f>
        <v>2.8399532710280374E-2</v>
      </c>
      <c r="E30" s="31">
        <v>704248</v>
      </c>
      <c r="F30" s="38">
        <v>25500</v>
      </c>
      <c r="G30" s="41">
        <f t="shared" si="2"/>
        <v>3.6208835523849556E-2</v>
      </c>
      <c r="H30" s="43">
        <f t="shared" si="3"/>
        <v>729748</v>
      </c>
    </row>
  </sheetData>
  <mergeCells count="3">
    <mergeCell ref="C7:D7"/>
    <mergeCell ref="A2:E2"/>
    <mergeCell ref="F7:G7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30"/>
  <sheetViews>
    <sheetView topLeftCell="A7" workbookViewId="0">
      <selection activeCell="F31" sqref="F31"/>
    </sheetView>
  </sheetViews>
  <sheetFormatPr baseColWidth="10" defaultRowHeight="14.5" x14ac:dyDescent="0.35"/>
  <cols>
    <col min="1" max="1" width="35" bestFit="1" customWidth="1"/>
    <col min="2" max="2" width="19" bestFit="1" customWidth="1"/>
    <col min="5" max="5" width="19" bestFit="1" customWidth="1"/>
    <col min="6" max="6" width="13.26953125" customWidth="1"/>
    <col min="8" max="8" width="20.1796875" customWidth="1"/>
  </cols>
  <sheetData>
    <row r="2" spans="1:8" ht="21" x14ac:dyDescent="0.5">
      <c r="A2" s="61" t="s">
        <v>25</v>
      </c>
      <c r="B2" s="61"/>
      <c r="C2" s="61"/>
      <c r="D2" s="61"/>
      <c r="E2" s="61"/>
    </row>
    <row r="3" spans="1:8" ht="21" x14ac:dyDescent="0.5">
      <c r="A3" s="3"/>
      <c r="B3" s="3"/>
      <c r="C3" s="3"/>
      <c r="D3" s="3"/>
      <c r="E3" s="3"/>
    </row>
    <row r="4" spans="1:8" ht="21" x14ac:dyDescent="0.5">
      <c r="A4" s="24" t="s">
        <v>26</v>
      </c>
      <c r="B4" s="26" t="s">
        <v>32</v>
      </c>
      <c r="C4" s="3"/>
      <c r="D4" s="3"/>
      <c r="E4" s="3"/>
    </row>
    <row r="6" spans="1:8" ht="15" thickBot="1" x14ac:dyDescent="0.4"/>
    <row r="7" spans="1:8" x14ac:dyDescent="0.35">
      <c r="A7" s="10"/>
      <c r="B7" s="19"/>
      <c r="C7" s="59" t="s">
        <v>21</v>
      </c>
      <c r="D7" s="60"/>
      <c r="E7" s="20"/>
      <c r="F7" s="62" t="s">
        <v>37</v>
      </c>
      <c r="G7" s="63"/>
      <c r="H7" s="48"/>
    </row>
    <row r="8" spans="1:8" ht="15" thickBot="1" x14ac:dyDescent="0.4">
      <c r="A8" s="13"/>
      <c r="B8" s="5" t="s">
        <v>20</v>
      </c>
      <c r="C8" s="23" t="s">
        <v>22</v>
      </c>
      <c r="D8" s="23" t="s">
        <v>23</v>
      </c>
      <c r="E8" s="21" t="s">
        <v>24</v>
      </c>
      <c r="F8" s="52" t="s">
        <v>22</v>
      </c>
      <c r="G8" s="23" t="s">
        <v>23</v>
      </c>
      <c r="H8" s="49" t="s">
        <v>36</v>
      </c>
    </row>
    <row r="9" spans="1:8" ht="20.149999999999999" customHeight="1" x14ac:dyDescent="0.35">
      <c r="A9" s="15" t="s">
        <v>0</v>
      </c>
      <c r="B9" s="16">
        <v>675750</v>
      </c>
      <c r="C9" s="6">
        <f>E9-B9</f>
        <v>18000</v>
      </c>
      <c r="D9" s="7">
        <f>C9/B9</f>
        <v>2.6637069922308545E-2</v>
      </c>
      <c r="E9" s="16">
        <v>693750</v>
      </c>
      <c r="F9" s="35">
        <v>26500</v>
      </c>
      <c r="G9" s="34">
        <f>F9/E9</f>
        <v>3.8198198198198197E-2</v>
      </c>
      <c r="H9" s="44">
        <f>E9+F9</f>
        <v>720250</v>
      </c>
    </row>
    <row r="10" spans="1:8" ht="20.149999999999999" customHeight="1" x14ac:dyDescent="0.35">
      <c r="A10" s="15" t="s">
        <v>1</v>
      </c>
      <c r="B10" s="16">
        <v>668000</v>
      </c>
      <c r="C10" s="6">
        <f t="shared" ref="C10:C27" si="0">E10-B10</f>
        <v>23000</v>
      </c>
      <c r="D10" s="7">
        <f t="shared" ref="D10:D27" si="1">C10/B10</f>
        <v>3.4431137724550899E-2</v>
      </c>
      <c r="E10" s="16">
        <v>691000</v>
      </c>
      <c r="F10" s="36">
        <v>26500</v>
      </c>
      <c r="G10" s="39">
        <f t="shared" ref="G10:G30" si="2">F10/E10</f>
        <v>3.8350217076700437E-2</v>
      </c>
      <c r="H10" s="45">
        <f t="shared" ref="H10:H30" si="3">E10+F10</f>
        <v>717500</v>
      </c>
    </row>
    <row r="11" spans="1:8" ht="20.149999999999999" customHeight="1" x14ac:dyDescent="0.35">
      <c r="A11" s="15" t="s">
        <v>2</v>
      </c>
      <c r="B11" s="16">
        <v>663000</v>
      </c>
      <c r="C11" s="6"/>
      <c r="D11" s="7"/>
      <c r="E11" s="16"/>
      <c r="F11" s="36">
        <v>26500</v>
      </c>
      <c r="G11" s="39"/>
      <c r="H11" s="45"/>
    </row>
    <row r="12" spans="1:8" ht="20.149999999999999" customHeight="1" x14ac:dyDescent="0.35">
      <c r="A12" s="15" t="s">
        <v>3</v>
      </c>
      <c r="B12" s="16">
        <v>673000</v>
      </c>
      <c r="C12" s="6">
        <f t="shared" si="0"/>
        <v>18000</v>
      </c>
      <c r="D12" s="7">
        <f t="shared" si="1"/>
        <v>2.6745913818722138E-2</v>
      </c>
      <c r="E12" s="16">
        <v>691000</v>
      </c>
      <c r="F12" s="36">
        <v>26500</v>
      </c>
      <c r="G12" s="39">
        <f t="shared" si="2"/>
        <v>3.8350217076700437E-2</v>
      </c>
      <c r="H12" s="45">
        <f t="shared" si="3"/>
        <v>717500</v>
      </c>
    </row>
    <row r="13" spans="1:8" ht="20.149999999999999" customHeight="1" x14ac:dyDescent="0.35">
      <c r="A13" s="15" t="s">
        <v>4</v>
      </c>
      <c r="B13" s="16">
        <v>688000</v>
      </c>
      <c r="C13" s="6">
        <f t="shared" si="0"/>
        <v>14900</v>
      </c>
      <c r="D13" s="7">
        <f t="shared" si="1"/>
        <v>2.1656976744186048E-2</v>
      </c>
      <c r="E13" s="16">
        <v>702900</v>
      </c>
      <c r="F13" s="36">
        <v>26500</v>
      </c>
      <c r="G13" s="39">
        <f t="shared" si="2"/>
        <v>3.7700953193910938E-2</v>
      </c>
      <c r="H13" s="45">
        <f t="shared" si="3"/>
        <v>729400</v>
      </c>
    </row>
    <row r="14" spans="1:8" ht="20.149999999999999" customHeight="1" x14ac:dyDescent="0.35">
      <c r="A14" s="15" t="s">
        <v>5</v>
      </c>
      <c r="B14" s="16">
        <v>663500</v>
      </c>
      <c r="C14" s="6">
        <f t="shared" si="0"/>
        <v>20000</v>
      </c>
      <c r="D14" s="7">
        <f t="shared" si="1"/>
        <v>3.0143180105501131E-2</v>
      </c>
      <c r="E14" s="16">
        <v>683500</v>
      </c>
      <c r="F14" s="36">
        <v>26500</v>
      </c>
      <c r="G14" s="39">
        <f t="shared" si="2"/>
        <v>3.8771031455742504E-2</v>
      </c>
      <c r="H14" s="45">
        <f t="shared" si="3"/>
        <v>710000</v>
      </c>
    </row>
    <row r="15" spans="1:8" ht="20.149999999999999" customHeight="1" x14ac:dyDescent="0.35">
      <c r="A15" s="15" t="s">
        <v>6</v>
      </c>
      <c r="B15" s="16">
        <v>672725</v>
      </c>
      <c r="C15" s="6"/>
      <c r="D15" s="7"/>
      <c r="E15" s="16"/>
      <c r="F15" s="36">
        <v>26500</v>
      </c>
      <c r="G15" s="39"/>
      <c r="H15" s="45"/>
    </row>
    <row r="16" spans="1:8" ht="20.149999999999999" customHeight="1" x14ac:dyDescent="0.35">
      <c r="A16" s="15" t="s">
        <v>7</v>
      </c>
      <c r="B16" s="16">
        <v>668600</v>
      </c>
      <c r="C16" s="6">
        <f t="shared" si="0"/>
        <v>20000</v>
      </c>
      <c r="D16" s="7">
        <f t="shared" si="1"/>
        <v>2.9913251570445706E-2</v>
      </c>
      <c r="E16" s="16">
        <v>688600</v>
      </c>
      <c r="F16" s="36">
        <v>26500</v>
      </c>
      <c r="G16" s="39">
        <f t="shared" si="2"/>
        <v>3.848388033691548E-2</v>
      </c>
      <c r="H16" s="45">
        <f t="shared" si="3"/>
        <v>715100</v>
      </c>
    </row>
    <row r="17" spans="1:8" ht="20.149999999999999" customHeight="1" x14ac:dyDescent="0.35">
      <c r="A17" s="15" t="s">
        <v>8</v>
      </c>
      <c r="B17" s="16">
        <v>678250</v>
      </c>
      <c r="C17" s="6">
        <f t="shared" si="0"/>
        <v>30250</v>
      </c>
      <c r="D17" s="7">
        <f t="shared" si="1"/>
        <v>4.4600073719130114E-2</v>
      </c>
      <c r="E17" s="16">
        <v>708500</v>
      </c>
      <c r="F17" s="36">
        <v>26500</v>
      </c>
      <c r="G17" s="39">
        <f t="shared" si="2"/>
        <v>3.7402964008468598E-2</v>
      </c>
      <c r="H17" s="45">
        <f t="shared" si="3"/>
        <v>735000</v>
      </c>
    </row>
    <row r="18" spans="1:8" ht="20.149999999999999" customHeight="1" x14ac:dyDescent="0.35">
      <c r="A18" s="15" t="s">
        <v>9</v>
      </c>
      <c r="B18" s="16">
        <v>678000</v>
      </c>
      <c r="C18" s="6">
        <f t="shared" si="0"/>
        <v>18000</v>
      </c>
      <c r="D18" s="7">
        <f t="shared" si="1"/>
        <v>2.6548672566371681E-2</v>
      </c>
      <c r="E18" s="16">
        <v>696000</v>
      </c>
      <c r="F18" s="36">
        <v>26500</v>
      </c>
      <c r="G18" s="39">
        <f t="shared" si="2"/>
        <v>3.8074712643678163E-2</v>
      </c>
      <c r="H18" s="45">
        <f t="shared" si="3"/>
        <v>722500</v>
      </c>
    </row>
    <row r="19" spans="1:8" ht="20.149999999999999" customHeight="1" x14ac:dyDescent="0.35">
      <c r="A19" s="15" t="s">
        <v>10</v>
      </c>
      <c r="B19" s="16">
        <v>650000</v>
      </c>
      <c r="C19" s="6"/>
      <c r="D19" s="7"/>
      <c r="E19" s="16"/>
      <c r="F19" s="36">
        <v>26500</v>
      </c>
      <c r="G19" s="39"/>
      <c r="H19" s="45"/>
    </row>
    <row r="20" spans="1:8" ht="20.149999999999999" customHeight="1" x14ac:dyDescent="0.35">
      <c r="A20" s="15" t="s">
        <v>11</v>
      </c>
      <c r="B20" s="16">
        <v>675000</v>
      </c>
      <c r="C20" s="6"/>
      <c r="D20" s="7"/>
      <c r="E20" s="16"/>
      <c r="F20" s="36">
        <v>26500</v>
      </c>
      <c r="G20" s="39"/>
      <c r="H20" s="45"/>
    </row>
    <row r="21" spans="1:8" ht="20.149999999999999" customHeight="1" x14ac:dyDescent="0.35">
      <c r="A21" s="15" t="s">
        <v>12</v>
      </c>
      <c r="B21" s="16">
        <v>683900</v>
      </c>
      <c r="C21" s="6">
        <f t="shared" si="0"/>
        <v>19200</v>
      </c>
      <c r="D21" s="7">
        <f t="shared" si="1"/>
        <v>2.8074279865477409E-2</v>
      </c>
      <c r="E21" s="16">
        <v>703100</v>
      </c>
      <c r="F21" s="36">
        <v>26500</v>
      </c>
      <c r="G21" s="39">
        <f t="shared" si="2"/>
        <v>3.7690228985919498E-2</v>
      </c>
      <c r="H21" s="45">
        <f t="shared" si="3"/>
        <v>729600</v>
      </c>
    </row>
    <row r="22" spans="1:8" ht="20.149999999999999" customHeight="1" x14ac:dyDescent="0.35">
      <c r="A22" s="15" t="s">
        <v>13</v>
      </c>
      <c r="B22" s="16">
        <v>650000</v>
      </c>
      <c r="C22" s="6"/>
      <c r="D22" s="7"/>
      <c r="E22" s="16"/>
      <c r="F22" s="36">
        <v>26500</v>
      </c>
      <c r="G22" s="39"/>
      <c r="H22" s="45"/>
    </row>
    <row r="23" spans="1:8" ht="20.149999999999999" customHeight="1" x14ac:dyDescent="0.35">
      <c r="A23" s="15" t="s">
        <v>14</v>
      </c>
      <c r="B23" s="16">
        <v>650000</v>
      </c>
      <c r="C23" s="6">
        <f t="shared" si="0"/>
        <v>52400</v>
      </c>
      <c r="D23" s="7">
        <f t="shared" si="1"/>
        <v>8.0615384615384617E-2</v>
      </c>
      <c r="E23" s="16">
        <v>702400</v>
      </c>
      <c r="F23" s="36">
        <v>26500</v>
      </c>
      <c r="G23" s="39">
        <f t="shared" si="2"/>
        <v>3.7727790432801819E-2</v>
      </c>
      <c r="H23" s="45">
        <f t="shared" si="3"/>
        <v>728900</v>
      </c>
    </row>
    <row r="24" spans="1:8" ht="20.149999999999999" customHeight="1" x14ac:dyDescent="0.35">
      <c r="A24" s="15" t="s">
        <v>15</v>
      </c>
      <c r="B24" s="16">
        <v>650000</v>
      </c>
      <c r="C24" s="6">
        <f t="shared" si="0"/>
        <v>62700</v>
      </c>
      <c r="D24" s="7">
        <f t="shared" si="1"/>
        <v>9.646153846153846E-2</v>
      </c>
      <c r="E24" s="16">
        <v>712700</v>
      </c>
      <c r="F24" s="36">
        <v>26500</v>
      </c>
      <c r="G24" s="39">
        <f t="shared" si="2"/>
        <v>3.7182545250456014E-2</v>
      </c>
      <c r="H24" s="45">
        <f t="shared" si="3"/>
        <v>739200</v>
      </c>
    </row>
    <row r="25" spans="1:8" ht="20.149999999999999" customHeight="1" x14ac:dyDescent="0.35">
      <c r="A25" s="15" t="s">
        <v>16</v>
      </c>
      <c r="B25" s="16">
        <v>688000</v>
      </c>
      <c r="C25" s="6"/>
      <c r="D25" s="7"/>
      <c r="E25" s="16"/>
      <c r="F25" s="36">
        <v>26500</v>
      </c>
      <c r="G25" s="39"/>
      <c r="H25" s="45"/>
    </row>
    <row r="26" spans="1:8" ht="20.149999999999999" customHeight="1" x14ac:dyDescent="0.35">
      <c r="A26" s="15" t="s">
        <v>17</v>
      </c>
      <c r="B26" s="16">
        <v>650000</v>
      </c>
      <c r="C26" s="6"/>
      <c r="D26" s="7"/>
      <c r="E26" s="16"/>
      <c r="F26" s="36">
        <v>26500</v>
      </c>
      <c r="G26" s="39"/>
      <c r="H26" s="45"/>
    </row>
    <row r="27" spans="1:8" ht="20.149999999999999" customHeight="1" x14ac:dyDescent="0.35">
      <c r="A27" s="15" t="s">
        <v>18</v>
      </c>
      <c r="B27" s="16">
        <v>650000</v>
      </c>
      <c r="C27" s="6">
        <f t="shared" si="0"/>
        <v>18500</v>
      </c>
      <c r="D27" s="7">
        <f t="shared" si="1"/>
        <v>2.8461538461538462E-2</v>
      </c>
      <c r="E27" s="16">
        <v>668500</v>
      </c>
      <c r="F27" s="36">
        <v>26500</v>
      </c>
      <c r="G27" s="39">
        <f t="shared" si="2"/>
        <v>3.9640987284966345E-2</v>
      </c>
      <c r="H27" s="45">
        <f t="shared" si="3"/>
        <v>695000</v>
      </c>
    </row>
    <row r="28" spans="1:8" ht="20.149999999999999" customHeight="1" x14ac:dyDescent="0.35">
      <c r="A28" s="28" t="s">
        <v>19</v>
      </c>
      <c r="B28" s="29">
        <v>650000</v>
      </c>
      <c r="C28" s="8"/>
      <c r="D28" s="9"/>
      <c r="E28" s="29"/>
      <c r="F28" s="37">
        <v>26500</v>
      </c>
      <c r="G28" s="40"/>
      <c r="H28" s="46"/>
    </row>
    <row r="29" spans="1:8" x14ac:dyDescent="0.35">
      <c r="A29" s="15"/>
      <c r="B29" s="27"/>
      <c r="C29" s="32"/>
      <c r="D29" s="33"/>
      <c r="E29" s="16"/>
      <c r="F29" s="36"/>
      <c r="G29" s="42"/>
      <c r="H29" s="45">
        <f t="shared" si="3"/>
        <v>0</v>
      </c>
    </row>
    <row r="30" spans="1:8" ht="15" thickBot="1" x14ac:dyDescent="0.4">
      <c r="A30" s="13" t="s">
        <v>35</v>
      </c>
      <c r="B30" s="31">
        <v>728400</v>
      </c>
      <c r="C30" s="17">
        <f t="shared" ref="C30" si="4">E30-B30</f>
        <v>20687</v>
      </c>
      <c r="D30" s="18">
        <f t="shared" ref="D30" si="5">C30/B30</f>
        <v>2.8400604063701262E-2</v>
      </c>
      <c r="E30" s="47">
        <v>749087</v>
      </c>
      <c r="F30" s="38">
        <v>27950</v>
      </c>
      <c r="G30" s="41">
        <f t="shared" si="2"/>
        <v>3.7312087915021885E-2</v>
      </c>
      <c r="H30" s="43">
        <f t="shared" si="3"/>
        <v>777037</v>
      </c>
    </row>
  </sheetData>
  <mergeCells count="3">
    <mergeCell ref="C7:D7"/>
    <mergeCell ref="A2:E2"/>
    <mergeCell ref="F7:G7"/>
  </mergeCells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H30"/>
  <sheetViews>
    <sheetView topLeftCell="A4" workbookViewId="0">
      <selection activeCell="F31" sqref="F31"/>
    </sheetView>
  </sheetViews>
  <sheetFormatPr baseColWidth="10" defaultRowHeight="14.5" x14ac:dyDescent="0.35"/>
  <cols>
    <col min="1" max="1" width="35" bestFit="1" customWidth="1"/>
    <col min="2" max="2" width="19" bestFit="1" customWidth="1"/>
    <col min="5" max="5" width="19" bestFit="1" customWidth="1"/>
    <col min="6" max="6" width="13.26953125" customWidth="1"/>
    <col min="8" max="8" width="20.1796875" customWidth="1"/>
  </cols>
  <sheetData>
    <row r="2" spans="1:8" ht="21" x14ac:dyDescent="0.5">
      <c r="A2" s="61" t="s">
        <v>25</v>
      </c>
      <c r="B2" s="61"/>
      <c r="C2" s="61"/>
      <c r="D2" s="61"/>
      <c r="E2" s="61"/>
    </row>
    <row r="3" spans="1:8" ht="21" x14ac:dyDescent="0.5">
      <c r="A3" s="3"/>
      <c r="B3" s="3"/>
      <c r="C3" s="3"/>
      <c r="D3" s="3"/>
      <c r="E3" s="3"/>
    </row>
    <row r="4" spans="1:8" ht="21" x14ac:dyDescent="0.5">
      <c r="A4" s="24" t="s">
        <v>26</v>
      </c>
      <c r="B4" s="26" t="s">
        <v>33</v>
      </c>
      <c r="C4" s="3"/>
      <c r="D4" s="3"/>
      <c r="E4" s="3"/>
    </row>
    <row r="6" spans="1:8" ht="15" thickBot="1" x14ac:dyDescent="0.4"/>
    <row r="7" spans="1:8" x14ac:dyDescent="0.35">
      <c r="A7" s="10"/>
      <c r="B7" s="19"/>
      <c r="C7" s="59" t="s">
        <v>21</v>
      </c>
      <c r="D7" s="60"/>
      <c r="E7" s="20"/>
      <c r="F7" s="62" t="s">
        <v>37</v>
      </c>
      <c r="G7" s="63"/>
      <c r="H7" s="48"/>
    </row>
    <row r="8" spans="1:8" ht="15" thickBot="1" x14ac:dyDescent="0.4">
      <c r="A8" s="13"/>
      <c r="B8" s="5" t="s">
        <v>20</v>
      </c>
      <c r="C8" s="23" t="s">
        <v>22</v>
      </c>
      <c r="D8" s="23" t="s">
        <v>23</v>
      </c>
      <c r="E8" s="21" t="s">
        <v>24</v>
      </c>
      <c r="F8" s="52" t="s">
        <v>22</v>
      </c>
      <c r="G8" s="23" t="s">
        <v>23</v>
      </c>
      <c r="H8" s="49" t="s">
        <v>36</v>
      </c>
    </row>
    <row r="9" spans="1:8" ht="20.149999999999999" customHeight="1" x14ac:dyDescent="0.35">
      <c r="A9" s="15" t="s">
        <v>0</v>
      </c>
      <c r="B9" s="16">
        <v>688000</v>
      </c>
      <c r="C9" s="6">
        <f>E9-B9</f>
        <v>21000</v>
      </c>
      <c r="D9" s="7">
        <f>C9/B9</f>
        <v>3.0523255813953487E-2</v>
      </c>
      <c r="E9" s="16">
        <v>709000</v>
      </c>
      <c r="F9" s="35">
        <v>27000</v>
      </c>
      <c r="G9" s="34">
        <f>F9/E9</f>
        <v>3.8081805359661498E-2</v>
      </c>
      <c r="H9" s="44">
        <f>E9+F9</f>
        <v>736000</v>
      </c>
    </row>
    <row r="10" spans="1:8" ht="20.149999999999999" customHeight="1" x14ac:dyDescent="0.35">
      <c r="A10" s="15" t="s">
        <v>1</v>
      </c>
      <c r="B10" s="16">
        <v>688000</v>
      </c>
      <c r="C10" s="6">
        <f t="shared" ref="C10:C28" si="0">E10-B10</f>
        <v>23000</v>
      </c>
      <c r="D10" s="7">
        <f t="shared" ref="D10:D28" si="1">C10/B10</f>
        <v>3.3430232558139532E-2</v>
      </c>
      <c r="E10" s="16">
        <v>711000</v>
      </c>
      <c r="F10" s="36">
        <v>27000</v>
      </c>
      <c r="G10" s="39">
        <f t="shared" ref="G10:G30" si="2">F10/E10</f>
        <v>3.7974683544303799E-2</v>
      </c>
      <c r="H10" s="45">
        <f t="shared" ref="H10:H30" si="3">E10+F10</f>
        <v>738000</v>
      </c>
    </row>
    <row r="11" spans="1:8" ht="20.149999999999999" customHeight="1" x14ac:dyDescent="0.35">
      <c r="A11" s="15" t="s">
        <v>2</v>
      </c>
      <c r="B11" s="16">
        <v>688000</v>
      </c>
      <c r="C11" s="6"/>
      <c r="D11" s="7"/>
      <c r="E11" s="16"/>
      <c r="F11" s="36">
        <v>27000</v>
      </c>
      <c r="G11" s="39"/>
      <c r="H11" s="45"/>
    </row>
    <row r="12" spans="1:8" ht="20.149999999999999" customHeight="1" x14ac:dyDescent="0.35">
      <c r="A12" s="15" t="s">
        <v>3</v>
      </c>
      <c r="B12" s="16">
        <v>688000</v>
      </c>
      <c r="C12" s="6">
        <f t="shared" si="0"/>
        <v>18000</v>
      </c>
      <c r="D12" s="7">
        <f t="shared" si="1"/>
        <v>2.616279069767442E-2</v>
      </c>
      <c r="E12" s="16">
        <v>706000</v>
      </c>
      <c r="F12" s="36">
        <v>27000</v>
      </c>
      <c r="G12" s="39">
        <f t="shared" si="2"/>
        <v>3.8243626062322948E-2</v>
      </c>
      <c r="H12" s="45">
        <f t="shared" si="3"/>
        <v>733000</v>
      </c>
    </row>
    <row r="13" spans="1:8" ht="20.149999999999999" customHeight="1" x14ac:dyDescent="0.35">
      <c r="A13" s="15" t="s">
        <v>4</v>
      </c>
      <c r="B13" s="16">
        <v>688000</v>
      </c>
      <c r="C13" s="6">
        <f t="shared" si="0"/>
        <v>21000</v>
      </c>
      <c r="D13" s="7">
        <f t="shared" si="1"/>
        <v>3.0523255813953487E-2</v>
      </c>
      <c r="E13" s="16">
        <v>709000</v>
      </c>
      <c r="F13" s="36">
        <v>27000</v>
      </c>
      <c r="G13" s="39">
        <f t="shared" si="2"/>
        <v>3.8081805359661498E-2</v>
      </c>
      <c r="H13" s="45">
        <f t="shared" si="3"/>
        <v>736000</v>
      </c>
    </row>
    <row r="14" spans="1:8" ht="20.149999999999999" customHeight="1" x14ac:dyDescent="0.35">
      <c r="A14" s="15" t="s">
        <v>5</v>
      </c>
      <c r="B14" s="16">
        <v>688000</v>
      </c>
      <c r="C14" s="6">
        <f t="shared" si="0"/>
        <v>20000</v>
      </c>
      <c r="D14" s="7">
        <f t="shared" si="1"/>
        <v>2.9069767441860465E-2</v>
      </c>
      <c r="E14" s="16">
        <v>708000</v>
      </c>
      <c r="F14" s="36">
        <v>27000</v>
      </c>
      <c r="G14" s="39">
        <f t="shared" si="2"/>
        <v>3.8135593220338986E-2</v>
      </c>
      <c r="H14" s="45">
        <f t="shared" si="3"/>
        <v>735000</v>
      </c>
    </row>
    <row r="15" spans="1:8" ht="20.149999999999999" customHeight="1" x14ac:dyDescent="0.35">
      <c r="A15" s="15" t="s">
        <v>6</v>
      </c>
      <c r="B15" s="16">
        <v>688000</v>
      </c>
      <c r="C15" s="6">
        <f t="shared" si="0"/>
        <v>19000</v>
      </c>
      <c r="D15" s="7">
        <f t="shared" si="1"/>
        <v>2.7616279069767442E-2</v>
      </c>
      <c r="E15" s="16">
        <v>707000</v>
      </c>
      <c r="F15" s="36">
        <v>27000</v>
      </c>
      <c r="G15" s="39">
        <f t="shared" si="2"/>
        <v>3.818953323903819E-2</v>
      </c>
      <c r="H15" s="45">
        <f t="shared" si="3"/>
        <v>734000</v>
      </c>
    </row>
    <row r="16" spans="1:8" ht="20.149999999999999" customHeight="1" x14ac:dyDescent="0.35">
      <c r="A16" s="15" t="s">
        <v>7</v>
      </c>
      <c r="B16" s="16">
        <v>688000</v>
      </c>
      <c r="C16" s="6">
        <f t="shared" si="0"/>
        <v>24000</v>
      </c>
      <c r="D16" s="7">
        <f t="shared" si="1"/>
        <v>3.4883720930232558E-2</v>
      </c>
      <c r="E16" s="16">
        <v>712000</v>
      </c>
      <c r="F16" s="36">
        <v>27000</v>
      </c>
      <c r="G16" s="39">
        <f t="shared" si="2"/>
        <v>3.7921348314606744E-2</v>
      </c>
      <c r="H16" s="45">
        <f t="shared" si="3"/>
        <v>739000</v>
      </c>
    </row>
    <row r="17" spans="1:8" ht="20.149999999999999" customHeight="1" x14ac:dyDescent="0.35">
      <c r="A17" s="15" t="s">
        <v>8</v>
      </c>
      <c r="B17" s="16">
        <v>688000</v>
      </c>
      <c r="C17" s="6">
        <f t="shared" si="0"/>
        <v>22000</v>
      </c>
      <c r="D17" s="7">
        <f t="shared" si="1"/>
        <v>3.1976744186046513E-2</v>
      </c>
      <c r="E17" s="16">
        <v>710000</v>
      </c>
      <c r="F17" s="36">
        <v>27000</v>
      </c>
      <c r="G17" s="39">
        <f t="shared" si="2"/>
        <v>3.8028169014084505E-2</v>
      </c>
      <c r="H17" s="45">
        <f t="shared" si="3"/>
        <v>737000</v>
      </c>
    </row>
    <row r="18" spans="1:8" ht="20.149999999999999" customHeight="1" x14ac:dyDescent="0.35">
      <c r="A18" s="15" t="s">
        <v>9</v>
      </c>
      <c r="B18" s="16">
        <v>688000</v>
      </c>
      <c r="C18" s="6">
        <f t="shared" si="0"/>
        <v>23000</v>
      </c>
      <c r="D18" s="7">
        <f t="shared" si="1"/>
        <v>3.3430232558139532E-2</v>
      </c>
      <c r="E18" s="16">
        <v>711000</v>
      </c>
      <c r="F18" s="36">
        <v>27000</v>
      </c>
      <c r="G18" s="39">
        <f t="shared" si="2"/>
        <v>3.7974683544303799E-2</v>
      </c>
      <c r="H18" s="45">
        <f t="shared" si="3"/>
        <v>738000</v>
      </c>
    </row>
    <row r="19" spans="1:8" ht="20.149999999999999" customHeight="1" x14ac:dyDescent="0.35">
      <c r="A19" s="15" t="s">
        <v>10</v>
      </c>
      <c r="B19" s="16">
        <v>688000</v>
      </c>
      <c r="C19" s="6">
        <f t="shared" si="0"/>
        <v>22000</v>
      </c>
      <c r="D19" s="7">
        <f t="shared" si="1"/>
        <v>3.1976744186046513E-2</v>
      </c>
      <c r="E19" s="16">
        <v>710000</v>
      </c>
      <c r="F19" s="36">
        <v>27000</v>
      </c>
      <c r="G19" s="39">
        <f t="shared" si="2"/>
        <v>3.8028169014084505E-2</v>
      </c>
      <c r="H19" s="45">
        <f t="shared" si="3"/>
        <v>737000</v>
      </c>
    </row>
    <row r="20" spans="1:8" ht="20.149999999999999" customHeight="1" x14ac:dyDescent="0.35">
      <c r="A20" s="15" t="s">
        <v>11</v>
      </c>
      <c r="B20" s="16">
        <v>700000</v>
      </c>
      <c r="C20" s="6">
        <f t="shared" si="0"/>
        <v>25000</v>
      </c>
      <c r="D20" s="7">
        <f t="shared" si="1"/>
        <v>3.5714285714285712E-2</v>
      </c>
      <c r="E20" s="16">
        <v>725000</v>
      </c>
      <c r="F20" s="36">
        <v>27000</v>
      </c>
      <c r="G20" s="39">
        <f t="shared" si="2"/>
        <v>3.7241379310344824E-2</v>
      </c>
      <c r="H20" s="45">
        <f t="shared" si="3"/>
        <v>752000</v>
      </c>
    </row>
    <row r="21" spans="1:8" ht="20.149999999999999" customHeight="1" x14ac:dyDescent="0.35">
      <c r="A21" s="15" t="s">
        <v>12</v>
      </c>
      <c r="B21" s="16">
        <v>688000</v>
      </c>
      <c r="C21" s="6">
        <f t="shared" si="0"/>
        <v>30900</v>
      </c>
      <c r="D21" s="7">
        <f t="shared" si="1"/>
        <v>4.4912790697674419E-2</v>
      </c>
      <c r="E21" s="16">
        <v>718900</v>
      </c>
      <c r="F21" s="36">
        <v>27000</v>
      </c>
      <c r="G21" s="39">
        <f t="shared" si="2"/>
        <v>3.7557379329531231E-2</v>
      </c>
      <c r="H21" s="45">
        <f t="shared" si="3"/>
        <v>745900</v>
      </c>
    </row>
    <row r="22" spans="1:8" ht="20.149999999999999" customHeight="1" x14ac:dyDescent="0.35">
      <c r="A22" s="15" t="s">
        <v>13</v>
      </c>
      <c r="B22" s="16">
        <v>688000</v>
      </c>
      <c r="C22" s="6">
        <f t="shared" si="0"/>
        <v>20000</v>
      </c>
      <c r="D22" s="7">
        <f t="shared" si="1"/>
        <v>2.9069767441860465E-2</v>
      </c>
      <c r="E22" s="16">
        <v>708000</v>
      </c>
      <c r="F22" s="36">
        <v>27000</v>
      </c>
      <c r="G22" s="39">
        <f t="shared" si="2"/>
        <v>3.8135593220338986E-2</v>
      </c>
      <c r="H22" s="45">
        <f t="shared" si="3"/>
        <v>735000</v>
      </c>
    </row>
    <row r="23" spans="1:8" ht="20.149999999999999" customHeight="1" x14ac:dyDescent="0.35">
      <c r="A23" s="15" t="s">
        <v>14</v>
      </c>
      <c r="B23" s="16">
        <v>688000</v>
      </c>
      <c r="C23" s="6">
        <f t="shared" si="0"/>
        <v>19000</v>
      </c>
      <c r="D23" s="7">
        <f t="shared" si="1"/>
        <v>2.7616279069767442E-2</v>
      </c>
      <c r="E23" s="16">
        <v>707000</v>
      </c>
      <c r="F23" s="36">
        <v>27000</v>
      </c>
      <c r="G23" s="39">
        <f t="shared" si="2"/>
        <v>3.818953323903819E-2</v>
      </c>
      <c r="H23" s="45">
        <f t="shared" si="3"/>
        <v>734000</v>
      </c>
    </row>
    <row r="24" spans="1:8" ht="20.149999999999999" customHeight="1" x14ac:dyDescent="0.35">
      <c r="A24" s="15" t="s">
        <v>15</v>
      </c>
      <c r="B24" s="16">
        <v>688000</v>
      </c>
      <c r="C24" s="6">
        <f t="shared" si="0"/>
        <v>24700</v>
      </c>
      <c r="D24" s="7">
        <f t="shared" si="1"/>
        <v>3.5901162790697674E-2</v>
      </c>
      <c r="E24" s="16">
        <v>712700</v>
      </c>
      <c r="F24" s="36">
        <v>27000</v>
      </c>
      <c r="G24" s="39">
        <f t="shared" si="2"/>
        <v>3.7884102708011784E-2</v>
      </c>
      <c r="H24" s="45">
        <f t="shared" si="3"/>
        <v>739700</v>
      </c>
    </row>
    <row r="25" spans="1:8" ht="20.149999999999999" customHeight="1" x14ac:dyDescent="0.35">
      <c r="A25" s="15" t="s">
        <v>16</v>
      </c>
      <c r="B25" s="16">
        <v>688000</v>
      </c>
      <c r="C25" s="6">
        <f t="shared" si="0"/>
        <v>62000</v>
      </c>
      <c r="D25" s="7">
        <f t="shared" si="1"/>
        <v>9.0116279069767435E-2</v>
      </c>
      <c r="E25" s="16">
        <v>750000</v>
      </c>
      <c r="F25" s="36">
        <v>27000</v>
      </c>
      <c r="G25" s="39">
        <f t="shared" si="2"/>
        <v>3.5999999999999997E-2</v>
      </c>
      <c r="H25" s="45">
        <f t="shared" si="3"/>
        <v>777000</v>
      </c>
    </row>
    <row r="26" spans="1:8" ht="20.149999999999999" customHeight="1" x14ac:dyDescent="0.35">
      <c r="A26" s="15" t="s">
        <v>17</v>
      </c>
      <c r="B26" s="16">
        <v>696800</v>
      </c>
      <c r="C26" s="6">
        <f t="shared" si="0"/>
        <v>27000</v>
      </c>
      <c r="D26" s="7">
        <f t="shared" si="1"/>
        <v>3.874856486796785E-2</v>
      </c>
      <c r="E26" s="16">
        <v>723800</v>
      </c>
      <c r="F26" s="36">
        <v>27000</v>
      </c>
      <c r="G26" s="39">
        <f t="shared" si="2"/>
        <v>3.7303122409505389E-2</v>
      </c>
      <c r="H26" s="45">
        <f t="shared" si="3"/>
        <v>750800</v>
      </c>
    </row>
    <row r="27" spans="1:8" ht="20.149999999999999" customHeight="1" x14ac:dyDescent="0.35">
      <c r="A27" s="15" t="s">
        <v>18</v>
      </c>
      <c r="B27" s="16">
        <v>690000</v>
      </c>
      <c r="C27" s="6">
        <f t="shared" si="0"/>
        <v>53000</v>
      </c>
      <c r="D27" s="7">
        <f t="shared" si="1"/>
        <v>7.6811594202898556E-2</v>
      </c>
      <c r="E27" s="16">
        <v>743000</v>
      </c>
      <c r="F27" s="36">
        <v>27000</v>
      </c>
      <c r="G27" s="39">
        <f t="shared" si="2"/>
        <v>3.6339165545087482E-2</v>
      </c>
      <c r="H27" s="45">
        <f t="shared" si="3"/>
        <v>770000</v>
      </c>
    </row>
    <row r="28" spans="1:8" ht="20.149999999999999" customHeight="1" x14ac:dyDescent="0.35">
      <c r="A28" s="28" t="s">
        <v>19</v>
      </c>
      <c r="B28" s="30">
        <v>688000</v>
      </c>
      <c r="C28" s="8">
        <f t="shared" si="0"/>
        <v>25000</v>
      </c>
      <c r="D28" s="9">
        <f t="shared" si="1"/>
        <v>3.6337209302325583E-2</v>
      </c>
      <c r="E28" s="29">
        <v>713000</v>
      </c>
      <c r="F28" s="37">
        <v>27000</v>
      </c>
      <c r="G28" s="40">
        <f t="shared" si="2"/>
        <v>3.7868162692847124E-2</v>
      </c>
      <c r="H28" s="46">
        <f t="shared" si="3"/>
        <v>740000</v>
      </c>
    </row>
    <row r="29" spans="1:8" x14ac:dyDescent="0.35">
      <c r="A29" s="15"/>
      <c r="B29" s="27"/>
      <c r="C29" s="32"/>
      <c r="D29" s="33"/>
      <c r="E29" s="16"/>
      <c r="F29" s="36"/>
      <c r="G29" s="42"/>
      <c r="H29" s="45">
        <f t="shared" si="3"/>
        <v>0</v>
      </c>
    </row>
    <row r="30" spans="1:8" ht="15" thickBot="1" x14ac:dyDescent="0.4">
      <c r="A30" s="13" t="s">
        <v>35</v>
      </c>
      <c r="B30" s="1"/>
      <c r="C30" s="17"/>
      <c r="D30" s="18"/>
      <c r="E30" s="31">
        <v>767598</v>
      </c>
      <c r="F30" s="38">
        <v>28200</v>
      </c>
      <c r="G30" s="41">
        <f t="shared" si="2"/>
        <v>3.6737980036425318E-2</v>
      </c>
      <c r="H30" s="43">
        <f t="shared" si="3"/>
        <v>795798</v>
      </c>
    </row>
  </sheetData>
  <mergeCells count="3">
    <mergeCell ref="C7:D7"/>
    <mergeCell ref="A2:E2"/>
    <mergeCell ref="F7:G7"/>
  </mergeCells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H30"/>
  <sheetViews>
    <sheetView workbookViewId="0">
      <selection activeCell="F31" sqref="F31"/>
    </sheetView>
  </sheetViews>
  <sheetFormatPr baseColWidth="10" defaultRowHeight="14.5" x14ac:dyDescent="0.35"/>
  <cols>
    <col min="1" max="1" width="35" bestFit="1" customWidth="1"/>
    <col min="2" max="2" width="19" bestFit="1" customWidth="1"/>
    <col min="5" max="5" width="19" bestFit="1" customWidth="1"/>
    <col min="6" max="6" width="13.26953125" customWidth="1"/>
    <col min="8" max="8" width="20.1796875" customWidth="1"/>
  </cols>
  <sheetData>
    <row r="2" spans="1:8" ht="21" x14ac:dyDescent="0.5">
      <c r="A2" s="61" t="s">
        <v>25</v>
      </c>
      <c r="B2" s="61"/>
      <c r="C2" s="61"/>
      <c r="D2" s="61"/>
      <c r="E2" s="61"/>
    </row>
    <row r="3" spans="1:8" ht="21" x14ac:dyDescent="0.5">
      <c r="A3" s="3"/>
      <c r="B3" s="3"/>
      <c r="C3" s="3"/>
      <c r="D3" s="3"/>
      <c r="E3" s="3"/>
    </row>
    <row r="4" spans="1:8" ht="21" x14ac:dyDescent="0.5">
      <c r="A4" s="24" t="s">
        <v>26</v>
      </c>
      <c r="B4" s="26" t="s">
        <v>34</v>
      </c>
      <c r="C4" s="3"/>
      <c r="D4" s="3"/>
      <c r="E4" s="3"/>
    </row>
    <row r="6" spans="1:8" ht="15" thickBot="1" x14ac:dyDescent="0.4"/>
    <row r="7" spans="1:8" x14ac:dyDescent="0.35">
      <c r="A7" s="10"/>
      <c r="B7" s="19"/>
      <c r="C7" s="59" t="s">
        <v>21</v>
      </c>
      <c r="D7" s="60"/>
      <c r="E7" s="20"/>
      <c r="F7" s="62" t="s">
        <v>37</v>
      </c>
      <c r="G7" s="63"/>
      <c r="H7" s="48"/>
    </row>
    <row r="8" spans="1:8" ht="15" thickBot="1" x14ac:dyDescent="0.4">
      <c r="A8" s="13"/>
      <c r="B8" s="5" t="s">
        <v>20</v>
      </c>
      <c r="C8" s="23" t="s">
        <v>22</v>
      </c>
      <c r="D8" s="23" t="s">
        <v>23</v>
      </c>
      <c r="E8" s="21" t="s">
        <v>24</v>
      </c>
      <c r="F8" s="52" t="s">
        <v>22</v>
      </c>
      <c r="G8" s="23" t="s">
        <v>23</v>
      </c>
      <c r="H8" s="49" t="s">
        <v>36</v>
      </c>
    </row>
    <row r="9" spans="1:8" ht="20.149999999999999" customHeight="1" x14ac:dyDescent="0.35">
      <c r="A9" s="15" t="s">
        <v>0</v>
      </c>
      <c r="B9" s="16">
        <v>737300</v>
      </c>
      <c r="C9" s="6">
        <f>E9-B9</f>
        <v>26000</v>
      </c>
      <c r="D9" s="7">
        <f>C9/B9</f>
        <v>3.5263800352638E-2</v>
      </c>
      <c r="E9" s="16">
        <v>763300</v>
      </c>
      <c r="F9" s="35">
        <v>30200</v>
      </c>
      <c r="G9" s="34">
        <f>F9/E9</f>
        <v>3.9565046508581163E-2</v>
      </c>
      <c r="H9" s="44">
        <f>E9+F9</f>
        <v>793500</v>
      </c>
    </row>
    <row r="10" spans="1:8" ht="20.149999999999999" customHeight="1" x14ac:dyDescent="0.35">
      <c r="A10" s="15" t="s">
        <v>1</v>
      </c>
      <c r="B10" s="16">
        <v>753800</v>
      </c>
      <c r="C10" s="6">
        <f t="shared" ref="C10:C28" si="0">E10-B10</f>
        <v>26900</v>
      </c>
      <c r="D10" s="7">
        <f t="shared" ref="D10:D28" si="1">C10/B10</f>
        <v>3.5685858317856194E-2</v>
      </c>
      <c r="E10" s="16">
        <v>780700</v>
      </c>
      <c r="F10" s="36">
        <v>30200</v>
      </c>
      <c r="G10" s="39">
        <f t="shared" ref="G10:G30" si="2">F10/E10</f>
        <v>3.8683232996029202E-2</v>
      </c>
      <c r="H10" s="45">
        <f t="shared" ref="H10:H30" si="3">E10+F10</f>
        <v>810900</v>
      </c>
    </row>
    <row r="11" spans="1:8" ht="20.149999999999999" customHeight="1" x14ac:dyDescent="0.35">
      <c r="A11" s="15" t="s">
        <v>2</v>
      </c>
      <c r="B11" s="16">
        <v>728400</v>
      </c>
      <c r="C11" s="6">
        <f t="shared" si="0"/>
        <v>45500</v>
      </c>
      <c r="D11" s="7">
        <f t="shared" si="1"/>
        <v>6.2465678198791875E-2</v>
      </c>
      <c r="E11" s="16">
        <v>773900</v>
      </c>
      <c r="F11" s="36">
        <v>30200</v>
      </c>
      <c r="G11" s="39">
        <f t="shared" si="2"/>
        <v>3.9023129603307921E-2</v>
      </c>
      <c r="H11" s="45">
        <f t="shared" si="3"/>
        <v>804100</v>
      </c>
    </row>
    <row r="12" spans="1:8" ht="20.149999999999999" customHeight="1" x14ac:dyDescent="0.35">
      <c r="A12" s="15" t="s">
        <v>3</v>
      </c>
      <c r="B12" s="16">
        <v>736700</v>
      </c>
      <c r="C12" s="6">
        <f t="shared" si="0"/>
        <v>26800</v>
      </c>
      <c r="D12" s="7">
        <f t="shared" si="1"/>
        <v>3.6378444414279898E-2</v>
      </c>
      <c r="E12" s="16">
        <v>763500</v>
      </c>
      <c r="F12" s="36">
        <v>30200</v>
      </c>
      <c r="G12" s="39">
        <f t="shared" si="2"/>
        <v>3.9554682383759004E-2</v>
      </c>
      <c r="H12" s="45">
        <f t="shared" si="3"/>
        <v>793700</v>
      </c>
    </row>
    <row r="13" spans="1:8" ht="20.149999999999999" customHeight="1" x14ac:dyDescent="0.35">
      <c r="A13" s="15" t="s">
        <v>4</v>
      </c>
      <c r="B13" s="16">
        <v>744125</v>
      </c>
      <c r="C13" s="6">
        <f t="shared" si="0"/>
        <v>26500</v>
      </c>
      <c r="D13" s="7">
        <f t="shared" si="1"/>
        <v>3.5612296321182596E-2</v>
      </c>
      <c r="E13" s="16">
        <v>770625</v>
      </c>
      <c r="F13" s="36">
        <v>30200</v>
      </c>
      <c r="G13" s="39">
        <f t="shared" si="2"/>
        <v>3.9188969991889699E-2</v>
      </c>
      <c r="H13" s="45">
        <f t="shared" si="3"/>
        <v>800825</v>
      </c>
    </row>
    <row r="14" spans="1:8" ht="20.149999999999999" customHeight="1" x14ac:dyDescent="0.35">
      <c r="A14" s="15" t="s">
        <v>5</v>
      </c>
      <c r="B14" s="16">
        <v>736000</v>
      </c>
      <c r="C14" s="6">
        <f t="shared" si="0"/>
        <v>25400</v>
      </c>
      <c r="D14" s="7">
        <f t="shared" si="1"/>
        <v>3.4510869565217393E-2</v>
      </c>
      <c r="E14" s="16">
        <v>761400</v>
      </c>
      <c r="F14" s="36">
        <v>30200</v>
      </c>
      <c r="G14" s="39">
        <f t="shared" si="2"/>
        <v>3.9663777252429734E-2</v>
      </c>
      <c r="H14" s="45">
        <f t="shared" si="3"/>
        <v>791600</v>
      </c>
    </row>
    <row r="15" spans="1:8" ht="20.149999999999999" customHeight="1" x14ac:dyDescent="0.35">
      <c r="A15" s="15" t="s">
        <v>6</v>
      </c>
      <c r="B15" s="16">
        <v>736000</v>
      </c>
      <c r="C15" s="6">
        <f t="shared" si="0"/>
        <v>20500</v>
      </c>
      <c r="D15" s="7">
        <f t="shared" si="1"/>
        <v>2.7853260869565216E-2</v>
      </c>
      <c r="E15" s="16">
        <v>756500</v>
      </c>
      <c r="F15" s="36">
        <v>30200</v>
      </c>
      <c r="G15" s="39">
        <f t="shared" si="2"/>
        <v>3.9920687376074022E-2</v>
      </c>
      <c r="H15" s="45">
        <f t="shared" si="3"/>
        <v>786700</v>
      </c>
    </row>
    <row r="16" spans="1:8" ht="20.149999999999999" customHeight="1" x14ac:dyDescent="0.35">
      <c r="A16" s="15" t="s">
        <v>7</v>
      </c>
      <c r="B16" s="16">
        <v>732400</v>
      </c>
      <c r="C16" s="6">
        <f t="shared" si="0"/>
        <v>27600</v>
      </c>
      <c r="D16" s="7">
        <f t="shared" si="1"/>
        <v>3.7684325505188423E-2</v>
      </c>
      <c r="E16" s="16">
        <v>760000</v>
      </c>
      <c r="F16" s="36">
        <v>30200</v>
      </c>
      <c r="G16" s="39">
        <f t="shared" si="2"/>
        <v>3.9736842105263161E-2</v>
      </c>
      <c r="H16" s="45">
        <f t="shared" si="3"/>
        <v>790200</v>
      </c>
    </row>
    <row r="17" spans="1:8" ht="20.149999999999999" customHeight="1" x14ac:dyDescent="0.35">
      <c r="A17" s="15" t="s">
        <v>8</v>
      </c>
      <c r="B17" s="16">
        <v>763600</v>
      </c>
      <c r="C17" s="6">
        <f t="shared" si="0"/>
        <v>24250</v>
      </c>
      <c r="D17" s="7">
        <f t="shared" si="1"/>
        <v>3.1757464641173391E-2</v>
      </c>
      <c r="E17" s="16">
        <v>787850</v>
      </c>
      <c r="F17" s="36">
        <v>30200</v>
      </c>
      <c r="G17" s="39">
        <f t="shared" si="2"/>
        <v>3.8332169829282225E-2</v>
      </c>
      <c r="H17" s="45">
        <f t="shared" si="3"/>
        <v>818050</v>
      </c>
    </row>
    <row r="18" spans="1:8" ht="20.149999999999999" customHeight="1" x14ac:dyDescent="0.35">
      <c r="A18" s="15" t="s">
        <v>9</v>
      </c>
      <c r="B18" s="16">
        <v>759400</v>
      </c>
      <c r="C18" s="6">
        <f t="shared" si="0"/>
        <v>24500</v>
      </c>
      <c r="D18" s="7">
        <f t="shared" si="1"/>
        <v>3.2262312351856726E-2</v>
      </c>
      <c r="E18" s="16">
        <v>783900</v>
      </c>
      <c r="F18" s="36">
        <v>30200</v>
      </c>
      <c r="G18" s="39">
        <f t="shared" si="2"/>
        <v>3.8525322107411657E-2</v>
      </c>
      <c r="H18" s="45">
        <f t="shared" si="3"/>
        <v>814100</v>
      </c>
    </row>
    <row r="19" spans="1:8" ht="20.149999999999999" customHeight="1" x14ac:dyDescent="0.35">
      <c r="A19" s="15" t="s">
        <v>10</v>
      </c>
      <c r="B19" s="16">
        <v>772000</v>
      </c>
      <c r="C19" s="6">
        <f t="shared" si="0"/>
        <v>26000</v>
      </c>
      <c r="D19" s="7">
        <f t="shared" si="1"/>
        <v>3.367875647668394E-2</v>
      </c>
      <c r="E19" s="16">
        <v>798000</v>
      </c>
      <c r="F19" s="36">
        <v>30200</v>
      </c>
      <c r="G19" s="39">
        <f t="shared" si="2"/>
        <v>3.7844611528822056E-2</v>
      </c>
      <c r="H19" s="45">
        <f t="shared" si="3"/>
        <v>828200</v>
      </c>
    </row>
    <row r="20" spans="1:8" ht="20.149999999999999" customHeight="1" x14ac:dyDescent="0.35">
      <c r="A20" s="15" t="s">
        <v>11</v>
      </c>
      <c r="B20" s="16">
        <v>782700</v>
      </c>
      <c r="C20" s="6">
        <f t="shared" si="0"/>
        <v>25000</v>
      </c>
      <c r="D20" s="7">
        <f t="shared" si="1"/>
        <v>3.1940718027341254E-2</v>
      </c>
      <c r="E20" s="16">
        <v>807700</v>
      </c>
      <c r="F20" s="36">
        <v>30200</v>
      </c>
      <c r="G20" s="39">
        <f t="shared" si="2"/>
        <v>3.7390120094094342E-2</v>
      </c>
      <c r="H20" s="45">
        <f t="shared" si="3"/>
        <v>837900</v>
      </c>
    </row>
    <row r="21" spans="1:8" ht="20.149999999999999" customHeight="1" x14ac:dyDescent="0.35">
      <c r="A21" s="15" t="s">
        <v>12</v>
      </c>
      <c r="B21" s="16">
        <v>754000</v>
      </c>
      <c r="C21" s="6">
        <f t="shared" si="0"/>
        <v>27000</v>
      </c>
      <c r="D21" s="7">
        <f t="shared" si="1"/>
        <v>3.580901856763926E-2</v>
      </c>
      <c r="E21" s="16">
        <v>781000</v>
      </c>
      <c r="F21" s="36">
        <v>30200</v>
      </c>
      <c r="G21" s="39">
        <f t="shared" si="2"/>
        <v>3.8668373879641484E-2</v>
      </c>
      <c r="H21" s="45">
        <f t="shared" si="3"/>
        <v>811200</v>
      </c>
    </row>
    <row r="22" spans="1:8" ht="20.149999999999999" customHeight="1" x14ac:dyDescent="0.35">
      <c r="A22" s="15" t="s">
        <v>13</v>
      </c>
      <c r="B22" s="16">
        <v>749500</v>
      </c>
      <c r="C22" s="6">
        <f t="shared" si="0"/>
        <v>22500</v>
      </c>
      <c r="D22" s="7">
        <f t="shared" si="1"/>
        <v>3.0020013342228154E-2</v>
      </c>
      <c r="E22" s="16">
        <v>772000</v>
      </c>
      <c r="F22" s="36">
        <v>30200</v>
      </c>
      <c r="G22" s="39">
        <f t="shared" si="2"/>
        <v>3.9119170984455956E-2</v>
      </c>
      <c r="H22" s="45">
        <f t="shared" si="3"/>
        <v>802200</v>
      </c>
    </row>
    <row r="23" spans="1:8" ht="20.149999999999999" customHeight="1" x14ac:dyDescent="0.35">
      <c r="A23" s="15" t="s">
        <v>14</v>
      </c>
      <c r="B23" s="16">
        <v>761750</v>
      </c>
      <c r="C23" s="6">
        <f t="shared" si="0"/>
        <v>29750</v>
      </c>
      <c r="D23" s="7">
        <f t="shared" si="1"/>
        <v>3.9054808007876599E-2</v>
      </c>
      <c r="E23" s="16">
        <v>791500</v>
      </c>
      <c r="F23" s="36">
        <v>30200</v>
      </c>
      <c r="G23" s="39">
        <f t="shared" si="2"/>
        <v>3.8155401137081491E-2</v>
      </c>
      <c r="H23" s="45">
        <f t="shared" si="3"/>
        <v>821700</v>
      </c>
    </row>
    <row r="24" spans="1:8" ht="20.149999999999999" customHeight="1" x14ac:dyDescent="0.35">
      <c r="A24" s="15" t="s">
        <v>15</v>
      </c>
      <c r="B24" s="16">
        <v>762500</v>
      </c>
      <c r="C24" s="6">
        <f t="shared" si="0"/>
        <v>24700</v>
      </c>
      <c r="D24" s="7">
        <f t="shared" si="1"/>
        <v>3.2393442622950817E-2</v>
      </c>
      <c r="E24" s="16">
        <v>787200</v>
      </c>
      <c r="F24" s="36">
        <v>30200</v>
      </c>
      <c r="G24" s="39">
        <f t="shared" si="2"/>
        <v>3.8363821138211379E-2</v>
      </c>
      <c r="H24" s="45">
        <f t="shared" si="3"/>
        <v>817400</v>
      </c>
    </row>
    <row r="25" spans="1:8" ht="20.149999999999999" customHeight="1" x14ac:dyDescent="0.35">
      <c r="A25" s="15" t="s">
        <v>16</v>
      </c>
      <c r="B25" s="16">
        <v>768500</v>
      </c>
      <c r="C25" s="6">
        <f t="shared" si="0"/>
        <v>25700</v>
      </c>
      <c r="D25" s="7">
        <f t="shared" si="1"/>
        <v>3.3441769681197137E-2</v>
      </c>
      <c r="E25" s="16">
        <v>794200</v>
      </c>
      <c r="F25" s="36">
        <v>30200</v>
      </c>
      <c r="G25" s="39">
        <f t="shared" si="2"/>
        <v>3.8025686225132208E-2</v>
      </c>
      <c r="H25" s="45">
        <f t="shared" si="3"/>
        <v>824400</v>
      </c>
    </row>
    <row r="26" spans="1:8" ht="20.149999999999999" customHeight="1" x14ac:dyDescent="0.35">
      <c r="A26" s="15" t="s">
        <v>17</v>
      </c>
      <c r="B26" s="16">
        <v>773300</v>
      </c>
      <c r="C26" s="6">
        <f t="shared" si="0"/>
        <v>30700</v>
      </c>
      <c r="D26" s="7">
        <f t="shared" si="1"/>
        <v>3.9699987068408119E-2</v>
      </c>
      <c r="E26" s="16">
        <v>804000</v>
      </c>
      <c r="F26" s="36">
        <v>30200</v>
      </c>
      <c r="G26" s="39">
        <f t="shared" si="2"/>
        <v>3.7562189054726365E-2</v>
      </c>
      <c r="H26" s="45">
        <f t="shared" si="3"/>
        <v>834200</v>
      </c>
    </row>
    <row r="27" spans="1:8" ht="20.149999999999999" customHeight="1" x14ac:dyDescent="0.35">
      <c r="A27" s="15" t="s">
        <v>18</v>
      </c>
      <c r="B27" s="16">
        <v>761000</v>
      </c>
      <c r="C27" s="6">
        <f t="shared" si="0"/>
        <v>25000</v>
      </c>
      <c r="D27" s="7">
        <f t="shared" si="1"/>
        <v>3.2851511169513799E-2</v>
      </c>
      <c r="E27" s="16">
        <v>786000</v>
      </c>
      <c r="F27" s="36">
        <v>30200</v>
      </c>
      <c r="G27" s="39">
        <f t="shared" si="2"/>
        <v>3.8422391857506365E-2</v>
      </c>
      <c r="H27" s="45">
        <f t="shared" si="3"/>
        <v>816200</v>
      </c>
    </row>
    <row r="28" spans="1:8" ht="20.149999999999999" customHeight="1" x14ac:dyDescent="0.35">
      <c r="A28" s="28" t="s">
        <v>19</v>
      </c>
      <c r="B28" s="29">
        <v>753686</v>
      </c>
      <c r="C28" s="8">
        <f t="shared" si="0"/>
        <v>72100</v>
      </c>
      <c r="D28" s="9">
        <f t="shared" si="1"/>
        <v>9.5663180687978813E-2</v>
      </c>
      <c r="E28" s="29">
        <v>825786</v>
      </c>
      <c r="F28" s="37">
        <v>30200</v>
      </c>
      <c r="G28" s="40">
        <f t="shared" si="2"/>
        <v>3.657121820907596E-2</v>
      </c>
      <c r="H28" s="46">
        <f t="shared" si="3"/>
        <v>855986</v>
      </c>
    </row>
    <row r="29" spans="1:8" x14ac:dyDescent="0.35">
      <c r="A29" s="15"/>
      <c r="B29" s="27"/>
      <c r="C29" s="32"/>
      <c r="D29" s="33"/>
      <c r="E29" s="16"/>
      <c r="F29" s="36"/>
      <c r="G29" s="42"/>
      <c r="H29" s="45">
        <f t="shared" si="3"/>
        <v>0</v>
      </c>
    </row>
    <row r="30" spans="1:8" ht="15" thickBot="1" x14ac:dyDescent="0.4">
      <c r="A30" s="13" t="s">
        <v>35</v>
      </c>
      <c r="B30" s="31">
        <v>859014</v>
      </c>
      <c r="C30" s="17">
        <f t="shared" ref="C30" si="4">E30-B30</f>
        <v>26458</v>
      </c>
      <c r="D30" s="18">
        <f t="shared" ref="D30" si="5">C30/B30</f>
        <v>3.0800429329440496E-2</v>
      </c>
      <c r="E30" s="31">
        <v>885472</v>
      </c>
      <c r="F30" s="38">
        <v>30450</v>
      </c>
      <c r="G30" s="41">
        <f t="shared" si="2"/>
        <v>3.4388439160131547E-2</v>
      </c>
      <c r="H30" s="43">
        <f t="shared" si="3"/>
        <v>915922</v>
      </c>
    </row>
  </sheetData>
  <mergeCells count="3">
    <mergeCell ref="C7:D7"/>
    <mergeCell ref="A2:E2"/>
    <mergeCell ref="F7:G7"/>
  </mergeCells>
  <pageMargins left="0.7" right="0.7" top="0.75" bottom="0.75" header="0.3" footer="0.3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Student m lisens</vt:lpstr>
      <vt:lpstr>LIS I</vt:lpstr>
      <vt:lpstr>LIS A</vt:lpstr>
      <vt:lpstr>LIS B</vt:lpstr>
      <vt:lpstr>LIS C</vt:lpstr>
      <vt:lpstr>LIS D</vt:lpstr>
      <vt:lpstr>Legespesialist</vt:lpstr>
      <vt:lpstr>Overlege</vt:lpstr>
    </vt:vector>
  </TitlesOfParts>
  <Company>Den norske legeforening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Lorck</dc:creator>
  <cp:lastModifiedBy>Fredrik Lorck</cp:lastModifiedBy>
  <cp:lastPrinted>2019-05-29T10:50:41Z</cp:lastPrinted>
  <dcterms:created xsi:type="dcterms:W3CDTF">2018-06-19T06:25:57Z</dcterms:created>
  <dcterms:modified xsi:type="dcterms:W3CDTF">2019-09-20T09:20:21Z</dcterms:modified>
</cp:coreProperties>
</file>