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anders_taraldset_legeforeningen_no/Documents/Documents/"/>
    </mc:Choice>
  </mc:AlternateContent>
  <xr:revisionPtr revIDLastSave="89" documentId="8_{81AF21E3-6C73-4994-B402-EDEC6C377AA9}" xr6:coauthVersionLast="45" xr6:coauthVersionMax="45" xr10:uidLastSave="{CB438F1E-6F9F-48D1-8591-CCEDB4FD6180}"/>
  <bookViews>
    <workbookView xWindow="-110" yWindow="-110" windowWidth="19420" windowHeight="10420" xr2:uid="{00000000-000D-0000-FFFF-FFFF00000000}"/>
  </bookViews>
  <sheets>
    <sheet name="vitenskapelige stillinger 06 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U9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T23" i="1"/>
  <c r="U23" i="1"/>
  <c r="T8" i="1"/>
  <c r="U8" i="1"/>
  <c r="AD9" i="1"/>
  <c r="AD11" i="1"/>
  <c r="AD12" i="1"/>
  <c r="AD13" i="1"/>
  <c r="AD15" i="1"/>
  <c r="AD16" i="1"/>
  <c r="AD17" i="1"/>
  <c r="AD18" i="1"/>
  <c r="AD19" i="1"/>
  <c r="AD20" i="1"/>
  <c r="AD21" i="1"/>
  <c r="AD23" i="1"/>
  <c r="AD8" i="1"/>
  <c r="X23" i="1"/>
  <c r="W23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23" i="1" l="1"/>
  <c r="AB23" i="1" l="1"/>
  <c r="AA23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R23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23" i="1" l="1"/>
  <c r="AC23" i="1"/>
  <c r="L23" i="1"/>
  <c r="K23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8" i="1"/>
  <c r="M23" i="1" l="1"/>
  <c r="N23" i="1" s="1"/>
  <c r="O9" i="1"/>
  <c r="O10" i="1"/>
  <c r="O11" i="1"/>
  <c r="O12" i="1"/>
  <c r="O13" i="1"/>
  <c r="O14" i="1"/>
  <c r="O15" i="1"/>
  <c r="O16" i="1"/>
  <c r="O17" i="1"/>
  <c r="O18" i="1"/>
  <c r="O19" i="1"/>
  <c r="O20" i="1"/>
  <c r="O8" i="1"/>
  <c r="N9" i="1"/>
  <c r="N10" i="1"/>
  <c r="N11" i="1"/>
  <c r="N12" i="1"/>
  <c r="N13" i="1"/>
  <c r="N14" i="1"/>
  <c r="N15" i="1"/>
  <c r="N18" i="1"/>
  <c r="N19" i="1"/>
  <c r="N20" i="1"/>
  <c r="N21" i="1"/>
  <c r="N8" i="1"/>
  <c r="I9" i="1"/>
  <c r="I10" i="1"/>
  <c r="I11" i="1"/>
  <c r="I12" i="1"/>
  <c r="I13" i="1"/>
  <c r="I14" i="1"/>
  <c r="I15" i="1"/>
  <c r="I16" i="1"/>
  <c r="I17" i="1"/>
  <c r="I18" i="1"/>
  <c r="I19" i="1"/>
  <c r="I20" i="1"/>
  <c r="I8" i="1"/>
  <c r="C23" i="1"/>
  <c r="D23" i="1"/>
  <c r="I23" i="1" s="1"/>
  <c r="B23" i="1"/>
  <c r="O23" i="1" l="1"/>
</calcChain>
</file>

<file path=xl/sharedStrings.xml><?xml version="1.0" encoding="utf-8"?>
<sst xmlns="http://schemas.openxmlformats.org/spreadsheetml/2006/main" count="70" uniqueCount="30">
  <si>
    <t xml:space="preserve"> </t>
  </si>
  <si>
    <t>Sum</t>
  </si>
  <si>
    <t xml:space="preserve"> ------------------------------------------</t>
  </si>
  <si>
    <t xml:space="preserve"> Stipendiat</t>
  </si>
  <si>
    <t xml:space="preserve"> 1. amanuensis</t>
  </si>
  <si>
    <t xml:space="preserve"> Amanuensis</t>
  </si>
  <si>
    <t xml:space="preserve"> Lektor</t>
  </si>
  <si>
    <t xml:space="preserve"> Vitenskapsassistent</t>
  </si>
  <si>
    <t xml:space="preserve"> Forsker</t>
  </si>
  <si>
    <t xml:space="preserve"> Forskningsstipendiat</t>
  </si>
  <si>
    <t xml:space="preserve"> Forskningsleder</t>
  </si>
  <si>
    <t xml:space="preserve"> Post.doc.stipendiat</t>
  </si>
  <si>
    <t xml:space="preserve"> Forskningssjef</t>
  </si>
  <si>
    <t xml:space="preserve"> Seniorforsker</t>
  </si>
  <si>
    <t xml:space="preserve"> Sum</t>
  </si>
  <si>
    <t xml:space="preserve">Mann </t>
  </si>
  <si>
    <t>Kvinne</t>
  </si>
  <si>
    <t xml:space="preserve"> Høgskolelektor/-lærer</t>
  </si>
  <si>
    <t xml:space="preserve"> Prosektor</t>
  </si>
  <si>
    <t>1995 (kun medlemmer)</t>
  </si>
  <si>
    <t>% økn.95-07</t>
  </si>
  <si>
    <t>% økn.07-17</t>
  </si>
  <si>
    <t>% økn.95-17</t>
  </si>
  <si>
    <t xml:space="preserve"> Professor</t>
  </si>
  <si>
    <t>Leger i vitenskapelige hovedstillinger 1995- 2021 og bistillinger 2017- 2021 (NB! Dette omfatter svært mange som IKKE ER LVS-medlemmer!), Dnlfs medlemsregister 1995- 2021</t>
  </si>
  <si>
    <t>Leger i vitenskapelige bistillinger 2017 og 2021, Dnlfs medlemsregister 26.4. 2021</t>
  </si>
  <si>
    <t>% økn.17-21</t>
  </si>
  <si>
    <t>% økn.95-21</t>
  </si>
  <si>
    <t>Hovedstillinger</t>
  </si>
  <si>
    <t>Bistillinger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</si>
</sst>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" fontId="0" fillId="0" borderId="0" xfId="0" applyNumberFormat="1"/>
    <xf numFmtId="0" fontId="0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workbookViewId="0">
      <pane xSplit="1" topLeftCell="B1" activePane="topRight" state="frozen"/>
      <selection pane="topRight"/>
    </sheetView>
  </sheetViews>
  <sheetFormatPr baseColWidth="10" defaultRowHeight="14.5" x14ac:dyDescent="0.35"/>
  <cols>
    <col min="1" max="1" width="25.7265625" customWidth="1"/>
    <col min="2" max="8" width="10.7265625" customWidth="1"/>
    <col min="9" max="9" width="12.7265625" customWidth="1"/>
    <col min="10" max="13" width="10.7265625" customWidth="1"/>
    <col min="14" max="21" width="12.7265625" customWidth="1"/>
    <col min="22" max="22" width="25.7265625" customWidth="1"/>
    <col min="30" max="30" width="11.6328125" customWidth="1"/>
  </cols>
  <sheetData>
    <row r="1" spans="1:30" x14ac:dyDescent="0.35">
      <c r="A1" s="1" t="s">
        <v>24</v>
      </c>
      <c r="V1" s="1" t="s">
        <v>25</v>
      </c>
    </row>
    <row r="2" spans="1:30" x14ac:dyDescent="0.35">
      <c r="A2" s="1"/>
      <c r="V2" s="1"/>
    </row>
    <row r="3" spans="1:30" x14ac:dyDescent="0.35">
      <c r="B3" s="1" t="s">
        <v>28</v>
      </c>
      <c r="F3" s="1" t="s">
        <v>28</v>
      </c>
      <c r="K3" s="1" t="s">
        <v>28</v>
      </c>
      <c r="Q3" s="1" t="s">
        <v>28</v>
      </c>
      <c r="V3" s="1"/>
      <c r="W3" s="1" t="s">
        <v>29</v>
      </c>
      <c r="AA3" s="1" t="s">
        <v>29</v>
      </c>
    </row>
    <row r="4" spans="1:30" x14ac:dyDescent="0.35">
      <c r="B4" s="1"/>
      <c r="F4" s="1"/>
      <c r="K4" s="1"/>
      <c r="Q4" s="1"/>
      <c r="V4" s="1"/>
      <c r="W4" s="1"/>
      <c r="AA4" s="1"/>
    </row>
    <row r="5" spans="1:30" x14ac:dyDescent="0.35">
      <c r="B5" s="1" t="s">
        <v>19</v>
      </c>
      <c r="F5" s="1">
        <v>2007</v>
      </c>
      <c r="K5" s="1">
        <v>2017</v>
      </c>
      <c r="Q5" s="1">
        <v>2021</v>
      </c>
      <c r="W5" s="1">
        <v>2017</v>
      </c>
      <c r="AA5" s="1">
        <v>2021</v>
      </c>
    </row>
    <row r="6" spans="1:30" s="1" customFormat="1" x14ac:dyDescent="0.35">
      <c r="B6" s="1" t="s">
        <v>15</v>
      </c>
      <c r="C6" s="1" t="s">
        <v>16</v>
      </c>
      <c r="D6" s="1" t="s">
        <v>1</v>
      </c>
      <c r="F6" s="1" t="s">
        <v>15</v>
      </c>
      <c r="G6" s="1" t="s">
        <v>16</v>
      </c>
      <c r="H6" s="1" t="s">
        <v>1</v>
      </c>
      <c r="I6" s="1" t="s">
        <v>20</v>
      </c>
      <c r="K6" s="1" t="s">
        <v>15</v>
      </c>
      <c r="L6" s="1" t="s">
        <v>16</v>
      </c>
      <c r="M6" s="1" t="s">
        <v>1</v>
      </c>
      <c r="N6" s="1" t="s">
        <v>21</v>
      </c>
      <c r="O6" s="1" t="s">
        <v>22</v>
      </c>
      <c r="Q6" s="1" t="s">
        <v>15</v>
      </c>
      <c r="R6" s="1" t="s">
        <v>16</v>
      </c>
      <c r="S6" s="1" t="s">
        <v>1</v>
      </c>
      <c r="T6" s="1" t="s">
        <v>26</v>
      </c>
      <c r="U6" s="1" t="s">
        <v>27</v>
      </c>
      <c r="W6" s="1" t="s">
        <v>15</v>
      </c>
      <c r="X6" s="1" t="s">
        <v>16</v>
      </c>
      <c r="Y6" s="1" t="s">
        <v>1</v>
      </c>
      <c r="AA6" s="1" t="s">
        <v>15</v>
      </c>
      <c r="AB6" s="1" t="s">
        <v>16</v>
      </c>
      <c r="AC6" s="1" t="s">
        <v>1</v>
      </c>
      <c r="AD6" s="1" t="s">
        <v>26</v>
      </c>
    </row>
    <row r="7" spans="1:30" x14ac:dyDescent="0.35">
      <c r="A7" t="s">
        <v>2</v>
      </c>
      <c r="V7" t="s">
        <v>2</v>
      </c>
      <c r="W7" s="1"/>
      <c r="X7" s="1"/>
      <c r="Y7" s="1"/>
      <c r="AA7" s="1"/>
      <c r="AB7" s="1"/>
      <c r="AC7" s="1"/>
    </row>
    <row r="8" spans="1:30" x14ac:dyDescent="0.35">
      <c r="A8" t="s">
        <v>23</v>
      </c>
      <c r="B8">
        <v>161</v>
      </c>
      <c r="C8">
        <v>5</v>
      </c>
      <c r="D8">
        <v>166</v>
      </c>
      <c r="F8">
        <v>183</v>
      </c>
      <c r="G8">
        <v>27</v>
      </c>
      <c r="H8">
        <v>210</v>
      </c>
      <c r="I8" s="2">
        <f>(H8/D8-1)*100</f>
        <v>26.506024096385538</v>
      </c>
      <c r="K8">
        <v>167</v>
      </c>
      <c r="L8">
        <v>44</v>
      </c>
      <c r="M8">
        <f>K8+L8</f>
        <v>211</v>
      </c>
      <c r="N8" s="2">
        <f>(M8/H8-1)*100</f>
        <v>0.4761904761904745</v>
      </c>
      <c r="O8" s="2">
        <f>(M8/D8-1)*100</f>
        <v>27.108433734939762</v>
      </c>
      <c r="P8" s="2"/>
      <c r="Q8">
        <v>163</v>
      </c>
      <c r="R8">
        <v>54</v>
      </c>
      <c r="S8">
        <f>Q8+R8</f>
        <v>217</v>
      </c>
      <c r="T8" s="2">
        <f>(S8/M8-1)*100</f>
        <v>2.8436018957346043</v>
      </c>
      <c r="U8" s="2">
        <f>(S8/D8-1)*100</f>
        <v>30.722891566265066</v>
      </c>
      <c r="V8" t="s">
        <v>23</v>
      </c>
      <c r="W8">
        <v>203</v>
      </c>
      <c r="X8">
        <v>31</v>
      </c>
      <c r="Y8">
        <f>W8+X8</f>
        <v>234</v>
      </c>
      <c r="AA8">
        <v>219</v>
      </c>
      <c r="AB8">
        <v>46</v>
      </c>
      <c r="AC8">
        <f>AA8+AB8</f>
        <v>265</v>
      </c>
      <c r="AD8" s="2">
        <f>(AC8/Y8-1)*100</f>
        <v>13.247863247863245</v>
      </c>
    </row>
    <row r="9" spans="1:30" x14ac:dyDescent="0.35">
      <c r="A9" t="s">
        <v>3</v>
      </c>
      <c r="B9">
        <v>137</v>
      </c>
      <c r="C9">
        <v>124</v>
      </c>
      <c r="D9">
        <v>261</v>
      </c>
      <c r="F9">
        <v>129</v>
      </c>
      <c r="G9">
        <v>183</v>
      </c>
      <c r="H9">
        <v>312</v>
      </c>
      <c r="I9" s="2">
        <f t="shared" ref="I9:I23" si="0">(H9/D9-1)*100</f>
        <v>19.540229885057482</v>
      </c>
      <c r="K9">
        <v>122</v>
      </c>
      <c r="L9">
        <v>182</v>
      </c>
      <c r="M9">
        <f t="shared" ref="M9:M23" si="1">K9+L9</f>
        <v>304</v>
      </c>
      <c r="N9" s="2">
        <f t="shared" ref="N9:N23" si="2">(M9/H9-1)*100</f>
        <v>-2.5641025641025661</v>
      </c>
      <c r="O9" s="2">
        <f t="shared" ref="O9:O23" si="3">(M9/D9-1)*100</f>
        <v>16.475095785440619</v>
      </c>
      <c r="P9" s="2"/>
      <c r="Q9">
        <v>147</v>
      </c>
      <c r="R9">
        <v>245</v>
      </c>
      <c r="S9">
        <f t="shared" ref="S9:S21" si="4">Q9+R9</f>
        <v>392</v>
      </c>
      <c r="T9" s="2">
        <f t="shared" ref="T9:T23" si="5">(S9/M9-1)*100</f>
        <v>28.947368421052634</v>
      </c>
      <c r="U9" s="2">
        <f t="shared" ref="U9:U23" si="6">(S9/D9-1)*100</f>
        <v>50.191570881226056</v>
      </c>
      <c r="V9" t="s">
        <v>3</v>
      </c>
      <c r="W9">
        <v>34</v>
      </c>
      <c r="X9">
        <v>46</v>
      </c>
      <c r="Y9">
        <f t="shared" ref="Y9:Y21" si="7">W9+X9</f>
        <v>80</v>
      </c>
      <c r="AA9">
        <v>70</v>
      </c>
      <c r="AB9">
        <v>84</v>
      </c>
      <c r="AC9">
        <f t="shared" ref="AC9:AC21" si="8">AA9+AB9</f>
        <v>154</v>
      </c>
      <c r="AD9" s="2">
        <f t="shared" ref="AD9:AD23" si="9">(AC9/Y9-1)*100</f>
        <v>92.5</v>
      </c>
    </row>
    <row r="10" spans="1:30" x14ac:dyDescent="0.35">
      <c r="A10" t="s">
        <v>18</v>
      </c>
      <c r="B10">
        <v>2</v>
      </c>
      <c r="C10">
        <v>0</v>
      </c>
      <c r="D10">
        <v>2</v>
      </c>
      <c r="F10">
        <v>1</v>
      </c>
      <c r="G10">
        <v>0</v>
      </c>
      <c r="H10">
        <v>1</v>
      </c>
      <c r="I10" s="2">
        <f t="shared" si="0"/>
        <v>-50</v>
      </c>
      <c r="K10">
        <v>0</v>
      </c>
      <c r="L10">
        <v>0</v>
      </c>
      <c r="M10">
        <f t="shared" si="1"/>
        <v>0</v>
      </c>
      <c r="N10" s="2">
        <f t="shared" si="2"/>
        <v>-100</v>
      </c>
      <c r="O10" s="2">
        <f t="shared" si="3"/>
        <v>-100</v>
      </c>
      <c r="P10" s="2"/>
      <c r="Q10">
        <v>0</v>
      </c>
      <c r="R10">
        <v>0</v>
      </c>
      <c r="S10">
        <f t="shared" si="4"/>
        <v>0</v>
      </c>
      <c r="T10" s="2"/>
      <c r="U10" s="2">
        <f t="shared" si="6"/>
        <v>-100</v>
      </c>
      <c r="V10" t="s">
        <v>18</v>
      </c>
      <c r="W10">
        <v>0</v>
      </c>
      <c r="X10">
        <v>0</v>
      </c>
      <c r="Y10">
        <f t="shared" si="7"/>
        <v>0</v>
      </c>
      <c r="AA10" s="3">
        <v>0</v>
      </c>
      <c r="AB10">
        <v>0</v>
      </c>
      <c r="AC10">
        <f t="shared" si="8"/>
        <v>0</v>
      </c>
      <c r="AD10" s="2"/>
    </row>
    <row r="11" spans="1:30" x14ac:dyDescent="0.35">
      <c r="A11" t="s">
        <v>4</v>
      </c>
      <c r="B11">
        <v>44</v>
      </c>
      <c r="C11">
        <v>11</v>
      </c>
      <c r="D11">
        <v>55</v>
      </c>
      <c r="F11">
        <v>42</v>
      </c>
      <c r="G11">
        <v>23</v>
      </c>
      <c r="H11">
        <v>65</v>
      </c>
      <c r="I11" s="2">
        <f t="shared" si="0"/>
        <v>18.181818181818187</v>
      </c>
      <c r="K11">
        <v>29</v>
      </c>
      <c r="L11">
        <v>16</v>
      </c>
      <c r="M11">
        <f t="shared" si="1"/>
        <v>45</v>
      </c>
      <c r="N11" s="2">
        <f t="shared" si="2"/>
        <v>-30.76923076923077</v>
      </c>
      <c r="O11" s="2">
        <f t="shared" si="3"/>
        <v>-18.181818181818176</v>
      </c>
      <c r="P11" s="2"/>
      <c r="Q11">
        <v>28</v>
      </c>
      <c r="R11">
        <v>22</v>
      </c>
      <c r="S11">
        <f t="shared" si="4"/>
        <v>50</v>
      </c>
      <c r="T11" s="2">
        <f t="shared" si="5"/>
        <v>11.111111111111116</v>
      </c>
      <c r="U11" s="2">
        <f t="shared" si="6"/>
        <v>-9.0909090909090935</v>
      </c>
      <c r="V11" t="s">
        <v>4</v>
      </c>
      <c r="W11">
        <v>90</v>
      </c>
      <c r="X11">
        <v>39</v>
      </c>
      <c r="Y11">
        <f t="shared" si="7"/>
        <v>129</v>
      </c>
      <c r="AA11" s="3">
        <v>121</v>
      </c>
      <c r="AB11">
        <v>63</v>
      </c>
      <c r="AC11">
        <f t="shared" si="8"/>
        <v>184</v>
      </c>
      <c r="AD11" s="2">
        <f t="shared" si="9"/>
        <v>42.635658914728694</v>
      </c>
    </row>
    <row r="12" spans="1:30" x14ac:dyDescent="0.35">
      <c r="A12" t="s">
        <v>5</v>
      </c>
      <c r="B12">
        <v>12</v>
      </c>
      <c r="C12">
        <v>6</v>
      </c>
      <c r="D12">
        <v>18</v>
      </c>
      <c r="F12">
        <v>3</v>
      </c>
      <c r="G12">
        <v>0</v>
      </c>
      <c r="H12">
        <v>3</v>
      </c>
      <c r="I12" s="2">
        <f t="shared" si="0"/>
        <v>-83.333333333333343</v>
      </c>
      <c r="K12">
        <v>1</v>
      </c>
      <c r="L12">
        <v>0</v>
      </c>
      <c r="M12">
        <f t="shared" si="1"/>
        <v>1</v>
      </c>
      <c r="N12" s="2">
        <f t="shared" si="2"/>
        <v>-66.666666666666671</v>
      </c>
      <c r="O12" s="2">
        <f t="shared" si="3"/>
        <v>-94.444444444444443</v>
      </c>
      <c r="P12" s="2"/>
      <c r="Q12">
        <v>1</v>
      </c>
      <c r="R12">
        <v>0</v>
      </c>
      <c r="S12">
        <f t="shared" si="4"/>
        <v>1</v>
      </c>
      <c r="T12" s="2">
        <f t="shared" si="5"/>
        <v>0</v>
      </c>
      <c r="U12" s="2">
        <f t="shared" si="6"/>
        <v>-94.444444444444443</v>
      </c>
      <c r="V12" t="s">
        <v>5</v>
      </c>
      <c r="W12">
        <v>12</v>
      </c>
      <c r="X12">
        <v>8</v>
      </c>
      <c r="Y12">
        <f t="shared" si="7"/>
        <v>20</v>
      </c>
      <c r="AA12" s="3">
        <v>10</v>
      </c>
      <c r="AB12">
        <v>7</v>
      </c>
      <c r="AC12">
        <f t="shared" si="8"/>
        <v>17</v>
      </c>
      <c r="AD12" s="2">
        <f t="shared" si="9"/>
        <v>-15.000000000000002</v>
      </c>
    </row>
    <row r="13" spans="1:30" x14ac:dyDescent="0.35">
      <c r="A13" t="s">
        <v>6</v>
      </c>
      <c r="B13">
        <v>2</v>
      </c>
      <c r="C13">
        <v>2</v>
      </c>
      <c r="D13">
        <v>4</v>
      </c>
      <c r="F13">
        <v>9</v>
      </c>
      <c r="G13">
        <v>3</v>
      </c>
      <c r="H13">
        <v>12</v>
      </c>
      <c r="I13" s="2">
        <f t="shared" si="0"/>
        <v>200</v>
      </c>
      <c r="K13">
        <v>6</v>
      </c>
      <c r="L13">
        <v>5</v>
      </c>
      <c r="M13">
        <f t="shared" si="1"/>
        <v>11</v>
      </c>
      <c r="N13" s="2">
        <f t="shared" si="2"/>
        <v>-8.3333333333333375</v>
      </c>
      <c r="O13" s="2">
        <f t="shared" si="3"/>
        <v>175</v>
      </c>
      <c r="P13" s="2"/>
      <c r="Q13">
        <v>7</v>
      </c>
      <c r="R13">
        <v>3</v>
      </c>
      <c r="S13">
        <f t="shared" si="4"/>
        <v>10</v>
      </c>
      <c r="T13" s="2">
        <f t="shared" si="5"/>
        <v>-9.0909090909090935</v>
      </c>
      <c r="U13" s="2">
        <f t="shared" si="6"/>
        <v>150</v>
      </c>
      <c r="V13" t="s">
        <v>6</v>
      </c>
      <c r="W13">
        <v>81</v>
      </c>
      <c r="X13">
        <v>40</v>
      </c>
      <c r="Y13">
        <f t="shared" si="7"/>
        <v>121</v>
      </c>
      <c r="AA13" s="3">
        <v>81</v>
      </c>
      <c r="AB13">
        <v>41</v>
      </c>
      <c r="AC13">
        <f t="shared" si="8"/>
        <v>122</v>
      </c>
      <c r="AD13" s="2">
        <f t="shared" si="9"/>
        <v>0.82644628099173278</v>
      </c>
    </row>
    <row r="14" spans="1:30" x14ac:dyDescent="0.35">
      <c r="A14" t="s">
        <v>7</v>
      </c>
      <c r="B14">
        <v>2</v>
      </c>
      <c r="C14">
        <v>0</v>
      </c>
      <c r="D14">
        <v>2</v>
      </c>
      <c r="F14">
        <v>1</v>
      </c>
      <c r="G14">
        <v>1</v>
      </c>
      <c r="H14">
        <v>2</v>
      </c>
      <c r="I14" s="2">
        <f t="shared" si="0"/>
        <v>0</v>
      </c>
      <c r="K14">
        <v>0</v>
      </c>
      <c r="L14">
        <v>3</v>
      </c>
      <c r="M14">
        <f t="shared" si="1"/>
        <v>3</v>
      </c>
      <c r="N14" s="2">
        <f t="shared" si="2"/>
        <v>50</v>
      </c>
      <c r="O14" s="2">
        <f t="shared" si="3"/>
        <v>50</v>
      </c>
      <c r="P14" s="2"/>
      <c r="Q14">
        <v>0</v>
      </c>
      <c r="R14">
        <v>1</v>
      </c>
      <c r="S14">
        <f t="shared" si="4"/>
        <v>1</v>
      </c>
      <c r="T14" s="2">
        <f t="shared" si="5"/>
        <v>-66.666666666666671</v>
      </c>
      <c r="U14" s="2">
        <f t="shared" si="6"/>
        <v>-50</v>
      </c>
      <c r="V14" t="s">
        <v>7</v>
      </c>
      <c r="W14">
        <v>0</v>
      </c>
      <c r="X14">
        <v>0</v>
      </c>
      <c r="Y14">
        <f t="shared" si="7"/>
        <v>0</v>
      </c>
      <c r="AA14" s="3">
        <v>0</v>
      </c>
      <c r="AB14">
        <v>1</v>
      </c>
      <c r="AC14">
        <f t="shared" si="8"/>
        <v>1</v>
      </c>
      <c r="AD14" s="2"/>
    </row>
    <row r="15" spans="1:30" x14ac:dyDescent="0.35">
      <c r="A15" t="s">
        <v>8</v>
      </c>
      <c r="B15">
        <v>40</v>
      </c>
      <c r="C15">
        <v>18</v>
      </c>
      <c r="D15">
        <v>58</v>
      </c>
      <c r="F15">
        <v>42</v>
      </c>
      <c r="G15">
        <v>20</v>
      </c>
      <c r="H15">
        <v>62</v>
      </c>
      <c r="I15" s="2">
        <f t="shared" si="0"/>
        <v>6.8965517241379226</v>
      </c>
      <c r="K15">
        <v>35</v>
      </c>
      <c r="L15">
        <v>36</v>
      </c>
      <c r="M15">
        <f t="shared" si="1"/>
        <v>71</v>
      </c>
      <c r="N15" s="2">
        <f t="shared" si="2"/>
        <v>14.516129032258075</v>
      </c>
      <c r="O15" s="2">
        <f t="shared" si="3"/>
        <v>22.413793103448263</v>
      </c>
      <c r="P15" s="2"/>
      <c r="Q15">
        <v>37</v>
      </c>
      <c r="R15">
        <v>36</v>
      </c>
      <c r="S15">
        <f t="shared" si="4"/>
        <v>73</v>
      </c>
      <c r="T15" s="2">
        <f t="shared" si="5"/>
        <v>2.8169014084507005</v>
      </c>
      <c r="U15" s="2">
        <f t="shared" si="6"/>
        <v>25.862068965517238</v>
      </c>
      <c r="V15" t="s">
        <v>8</v>
      </c>
      <c r="W15">
        <v>48</v>
      </c>
      <c r="X15">
        <v>38</v>
      </c>
      <c r="Y15">
        <f t="shared" si="7"/>
        <v>86</v>
      </c>
      <c r="AA15" s="3">
        <v>65</v>
      </c>
      <c r="AB15">
        <v>50</v>
      </c>
      <c r="AC15">
        <f t="shared" si="8"/>
        <v>115</v>
      </c>
      <c r="AD15" s="2">
        <f t="shared" si="9"/>
        <v>33.720930232558132</v>
      </c>
    </row>
    <row r="16" spans="1:30" x14ac:dyDescent="0.35">
      <c r="A16" t="s">
        <v>9</v>
      </c>
      <c r="B16">
        <v>17</v>
      </c>
      <c r="C16">
        <v>8</v>
      </c>
      <c r="D16">
        <v>25</v>
      </c>
      <c r="F16">
        <v>0</v>
      </c>
      <c r="G16">
        <v>0</v>
      </c>
      <c r="H16">
        <v>0</v>
      </c>
      <c r="I16" s="2">
        <f t="shared" si="0"/>
        <v>-100</v>
      </c>
      <c r="K16">
        <v>1</v>
      </c>
      <c r="L16">
        <v>1</v>
      </c>
      <c r="M16">
        <f t="shared" si="1"/>
        <v>2</v>
      </c>
      <c r="N16" s="2"/>
      <c r="O16" s="2">
        <f t="shared" si="3"/>
        <v>-92</v>
      </c>
      <c r="P16" s="2"/>
      <c r="Q16">
        <v>7</v>
      </c>
      <c r="R16">
        <v>10</v>
      </c>
      <c r="S16">
        <f t="shared" si="4"/>
        <v>17</v>
      </c>
      <c r="T16" s="2">
        <f t="shared" si="5"/>
        <v>750</v>
      </c>
      <c r="U16" s="2">
        <f t="shared" si="6"/>
        <v>-31.999999999999996</v>
      </c>
      <c r="V16" t="s">
        <v>9</v>
      </c>
      <c r="W16">
        <v>1</v>
      </c>
      <c r="X16">
        <v>3</v>
      </c>
      <c r="Y16">
        <f t="shared" si="7"/>
        <v>4</v>
      </c>
      <c r="AA16" s="3">
        <v>1</v>
      </c>
      <c r="AB16">
        <v>6</v>
      </c>
      <c r="AC16">
        <f t="shared" si="8"/>
        <v>7</v>
      </c>
      <c r="AD16" s="2">
        <f t="shared" si="9"/>
        <v>75</v>
      </c>
    </row>
    <row r="17" spans="1:30" x14ac:dyDescent="0.35">
      <c r="A17" t="s">
        <v>17</v>
      </c>
      <c r="B17">
        <v>1</v>
      </c>
      <c r="C17">
        <v>3</v>
      </c>
      <c r="D17">
        <v>4</v>
      </c>
      <c r="F17">
        <v>0</v>
      </c>
      <c r="G17">
        <v>0</v>
      </c>
      <c r="H17">
        <v>0</v>
      </c>
      <c r="I17" s="2">
        <f t="shared" si="0"/>
        <v>-100</v>
      </c>
      <c r="K17">
        <v>3</v>
      </c>
      <c r="L17">
        <v>1</v>
      </c>
      <c r="M17">
        <f t="shared" si="1"/>
        <v>4</v>
      </c>
      <c r="N17" s="2"/>
      <c r="O17" s="2">
        <f t="shared" si="3"/>
        <v>0</v>
      </c>
      <c r="P17" s="2"/>
      <c r="Q17">
        <v>2</v>
      </c>
      <c r="R17">
        <v>1</v>
      </c>
      <c r="S17">
        <f t="shared" si="4"/>
        <v>3</v>
      </c>
      <c r="T17" s="2">
        <f t="shared" si="5"/>
        <v>-25</v>
      </c>
      <c r="U17" s="2">
        <f t="shared" si="6"/>
        <v>-25</v>
      </c>
      <c r="V17" t="s">
        <v>17</v>
      </c>
      <c r="W17">
        <v>1</v>
      </c>
      <c r="X17">
        <v>0</v>
      </c>
      <c r="Y17">
        <f t="shared" si="7"/>
        <v>1</v>
      </c>
      <c r="AA17" s="3">
        <v>3</v>
      </c>
      <c r="AB17">
        <v>0</v>
      </c>
      <c r="AC17">
        <f t="shared" si="8"/>
        <v>3</v>
      </c>
      <c r="AD17" s="2">
        <f t="shared" si="9"/>
        <v>200</v>
      </c>
    </row>
    <row r="18" spans="1:30" x14ac:dyDescent="0.35">
      <c r="A18" t="s">
        <v>10</v>
      </c>
      <c r="B18">
        <v>4</v>
      </c>
      <c r="C18">
        <v>1</v>
      </c>
      <c r="D18">
        <v>5</v>
      </c>
      <c r="F18">
        <v>10</v>
      </c>
      <c r="G18">
        <v>6</v>
      </c>
      <c r="H18">
        <v>16</v>
      </c>
      <c r="I18" s="2">
        <f t="shared" si="0"/>
        <v>220.00000000000003</v>
      </c>
      <c r="K18">
        <v>12</v>
      </c>
      <c r="L18">
        <v>5</v>
      </c>
      <c r="M18">
        <f t="shared" si="1"/>
        <v>17</v>
      </c>
      <c r="N18" s="2">
        <f t="shared" si="2"/>
        <v>6.25</v>
      </c>
      <c r="O18" s="2">
        <f t="shared" si="3"/>
        <v>240</v>
      </c>
      <c r="P18" s="2"/>
      <c r="Q18">
        <v>13</v>
      </c>
      <c r="R18">
        <v>5</v>
      </c>
      <c r="S18">
        <f t="shared" si="4"/>
        <v>18</v>
      </c>
      <c r="T18" s="2">
        <f t="shared" si="5"/>
        <v>5.8823529411764719</v>
      </c>
      <c r="U18" s="2">
        <f t="shared" si="6"/>
        <v>260</v>
      </c>
      <c r="V18" t="s">
        <v>10</v>
      </c>
      <c r="W18">
        <v>4</v>
      </c>
      <c r="X18">
        <v>1</v>
      </c>
      <c r="Y18">
        <f t="shared" si="7"/>
        <v>5</v>
      </c>
      <c r="AA18" s="3">
        <v>4</v>
      </c>
      <c r="AB18">
        <v>0</v>
      </c>
      <c r="AC18">
        <f t="shared" si="8"/>
        <v>4</v>
      </c>
      <c r="AD18" s="2">
        <f t="shared" si="9"/>
        <v>-19.999999999999996</v>
      </c>
    </row>
    <row r="19" spans="1:30" x14ac:dyDescent="0.35">
      <c r="A19" t="s">
        <v>11</v>
      </c>
      <c r="B19">
        <v>0</v>
      </c>
      <c r="C19">
        <v>1</v>
      </c>
      <c r="D19">
        <v>1</v>
      </c>
      <c r="F19">
        <v>14</v>
      </c>
      <c r="G19">
        <v>14</v>
      </c>
      <c r="H19">
        <v>28</v>
      </c>
      <c r="I19" s="2">
        <f t="shared" si="0"/>
        <v>2700</v>
      </c>
      <c r="K19">
        <v>17</v>
      </c>
      <c r="L19">
        <v>23</v>
      </c>
      <c r="M19">
        <f t="shared" si="1"/>
        <v>40</v>
      </c>
      <c r="N19" s="2">
        <f t="shared" si="2"/>
        <v>42.857142857142861</v>
      </c>
      <c r="O19" s="2">
        <f t="shared" si="3"/>
        <v>3900</v>
      </c>
      <c r="P19" s="2"/>
      <c r="Q19">
        <v>20</v>
      </c>
      <c r="R19">
        <v>25</v>
      </c>
      <c r="S19">
        <f t="shared" si="4"/>
        <v>45</v>
      </c>
      <c r="T19" s="2">
        <f t="shared" si="5"/>
        <v>12.5</v>
      </c>
      <c r="U19" s="2">
        <f t="shared" si="6"/>
        <v>4400</v>
      </c>
      <c r="V19" t="s">
        <v>11</v>
      </c>
      <c r="W19">
        <v>25</v>
      </c>
      <c r="X19">
        <v>19</v>
      </c>
      <c r="Y19">
        <f t="shared" si="7"/>
        <v>44</v>
      </c>
      <c r="AA19" s="3">
        <v>25</v>
      </c>
      <c r="AB19">
        <v>35</v>
      </c>
      <c r="AC19">
        <f t="shared" si="8"/>
        <v>60</v>
      </c>
      <c r="AD19" s="2">
        <f t="shared" si="9"/>
        <v>36.363636363636353</v>
      </c>
    </row>
    <row r="20" spans="1:30" x14ac:dyDescent="0.35">
      <c r="A20" t="s">
        <v>12</v>
      </c>
      <c r="B20">
        <v>2</v>
      </c>
      <c r="C20">
        <v>0</v>
      </c>
      <c r="D20">
        <v>2</v>
      </c>
      <c r="F20">
        <v>11</v>
      </c>
      <c r="G20">
        <v>1</v>
      </c>
      <c r="H20">
        <v>12</v>
      </c>
      <c r="I20" s="2">
        <f t="shared" si="0"/>
        <v>500</v>
      </c>
      <c r="K20">
        <v>6</v>
      </c>
      <c r="L20">
        <v>0</v>
      </c>
      <c r="M20">
        <f t="shared" si="1"/>
        <v>6</v>
      </c>
      <c r="N20" s="2">
        <f t="shared" si="2"/>
        <v>-50</v>
      </c>
      <c r="O20" s="2">
        <f t="shared" si="3"/>
        <v>200</v>
      </c>
      <c r="P20" s="2"/>
      <c r="Q20">
        <v>7</v>
      </c>
      <c r="R20">
        <v>2</v>
      </c>
      <c r="S20">
        <f t="shared" si="4"/>
        <v>9</v>
      </c>
      <c r="T20" s="2">
        <f t="shared" si="5"/>
        <v>50</v>
      </c>
      <c r="U20" s="2">
        <f t="shared" si="6"/>
        <v>350</v>
      </c>
      <c r="V20" t="s">
        <v>12</v>
      </c>
      <c r="W20">
        <v>1</v>
      </c>
      <c r="X20">
        <v>0</v>
      </c>
      <c r="Y20">
        <f t="shared" si="7"/>
        <v>1</v>
      </c>
      <c r="AA20" s="3">
        <v>1</v>
      </c>
      <c r="AB20">
        <v>0</v>
      </c>
      <c r="AC20">
        <f t="shared" si="8"/>
        <v>1</v>
      </c>
      <c r="AD20" s="2">
        <f t="shared" si="9"/>
        <v>0</v>
      </c>
    </row>
    <row r="21" spans="1:30" x14ac:dyDescent="0.35">
      <c r="A21" t="s">
        <v>13</v>
      </c>
      <c r="B21">
        <v>0</v>
      </c>
      <c r="C21">
        <v>0</v>
      </c>
      <c r="D21">
        <v>0</v>
      </c>
      <c r="F21">
        <v>5</v>
      </c>
      <c r="G21">
        <v>2</v>
      </c>
      <c r="H21">
        <v>7</v>
      </c>
      <c r="I21" s="2"/>
      <c r="K21">
        <v>6</v>
      </c>
      <c r="L21">
        <v>5</v>
      </c>
      <c r="M21">
        <f t="shared" si="1"/>
        <v>11</v>
      </c>
      <c r="N21" s="2">
        <f t="shared" si="2"/>
        <v>57.142857142857139</v>
      </c>
      <c r="O21" s="2"/>
      <c r="P21" s="2"/>
      <c r="Q21">
        <v>7</v>
      </c>
      <c r="R21">
        <v>7</v>
      </c>
      <c r="S21">
        <f t="shared" si="4"/>
        <v>14</v>
      </c>
      <c r="T21" s="2">
        <f t="shared" si="5"/>
        <v>27.27272727272727</v>
      </c>
      <c r="U21" s="2"/>
      <c r="V21" t="s">
        <v>13</v>
      </c>
      <c r="W21">
        <v>10</v>
      </c>
      <c r="X21">
        <v>1</v>
      </c>
      <c r="Y21">
        <f t="shared" si="7"/>
        <v>11</v>
      </c>
      <c r="AA21" s="3">
        <v>8</v>
      </c>
      <c r="AB21">
        <v>3</v>
      </c>
      <c r="AC21">
        <f t="shared" si="8"/>
        <v>11</v>
      </c>
      <c r="AD21" s="2">
        <f t="shared" si="9"/>
        <v>0</v>
      </c>
    </row>
    <row r="22" spans="1:30" x14ac:dyDescent="0.35">
      <c r="A22" t="s">
        <v>2</v>
      </c>
      <c r="I22" s="2"/>
      <c r="N22" s="2"/>
      <c r="O22" s="2"/>
      <c r="P22" s="2"/>
      <c r="T22" s="2"/>
      <c r="U22" s="2"/>
      <c r="V22" t="s">
        <v>2</v>
      </c>
      <c r="AD22" s="2"/>
    </row>
    <row r="23" spans="1:30" x14ac:dyDescent="0.35">
      <c r="A23" t="s">
        <v>14</v>
      </c>
      <c r="B23">
        <f>SUM(B8:B21)</f>
        <v>424</v>
      </c>
      <c r="C23">
        <f t="shared" ref="C23:D23" si="10">SUM(C8:C21)</f>
        <v>179</v>
      </c>
      <c r="D23">
        <f t="shared" si="10"/>
        <v>603</v>
      </c>
      <c r="F23">
        <v>450</v>
      </c>
      <c r="G23">
        <v>280</v>
      </c>
      <c r="H23">
        <v>730</v>
      </c>
      <c r="I23" s="2">
        <f t="shared" si="0"/>
        <v>21.061359867330019</v>
      </c>
      <c r="K23">
        <f>SUM(K8:K21)</f>
        <v>405</v>
      </c>
      <c r="L23">
        <f>SUM(L8:L21)</f>
        <v>321</v>
      </c>
      <c r="M23">
        <f t="shared" si="1"/>
        <v>726</v>
      </c>
      <c r="N23" s="2">
        <f t="shared" si="2"/>
        <v>-0.5479452054794498</v>
      </c>
      <c r="O23" s="2">
        <f t="shared" si="3"/>
        <v>20.398009950248763</v>
      </c>
      <c r="P23" s="2"/>
      <c r="Q23">
        <v>440</v>
      </c>
      <c r="R23">
        <f>SUM(R8:R21)</f>
        <v>411</v>
      </c>
      <c r="S23">
        <f t="shared" ref="S23" si="11">Q23+R23</f>
        <v>851</v>
      </c>
      <c r="T23" s="2">
        <f t="shared" si="5"/>
        <v>17.217630853994482</v>
      </c>
      <c r="U23" s="2">
        <f t="shared" si="6"/>
        <v>41.127694859038129</v>
      </c>
      <c r="V23" t="s">
        <v>14</v>
      </c>
      <c r="W23">
        <f>SUM(W8:W21)</f>
        <v>510</v>
      </c>
      <c r="X23">
        <f>SUM(X8:X21)</f>
        <v>226</v>
      </c>
      <c r="Y23">
        <f>SUM(Y8:Y21)</f>
        <v>736</v>
      </c>
      <c r="AA23">
        <f>SUM(AA8:AA21)</f>
        <v>608</v>
      </c>
      <c r="AB23">
        <f>SUM(AB8:AB21)</f>
        <v>336</v>
      </c>
      <c r="AC23">
        <f>SUM(AC8:AC21)</f>
        <v>944</v>
      </c>
      <c r="AD23" s="2">
        <f t="shared" si="9"/>
        <v>28.260869565217384</v>
      </c>
    </row>
    <row r="24" spans="1:30" x14ac:dyDescent="0.35">
      <c r="A24" t="s">
        <v>2</v>
      </c>
      <c r="V24" t="s">
        <v>2</v>
      </c>
    </row>
    <row r="25" spans="1:30" x14ac:dyDescent="0.35">
      <c r="A25" t="s"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vitenskapelige stillinger 06 ma</vt:lpstr>
    </vt:vector>
  </TitlesOfParts>
  <Company>DNLF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2017-03-13T13:12:27Z</cp:lastPrinted>
  <dcterms:created xsi:type="dcterms:W3CDTF">2017-03-09T12:47:41Z</dcterms:created>
  <dcterms:modified xsi:type="dcterms:W3CDTF">2021-04-29T09:31:13Z</dcterms:modified>
</cp:coreProperties>
</file>