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250" windowHeight="13170" activeTab="0"/>
  </bookViews>
  <sheets>
    <sheet name="Resultat-oversikt" sheetId="1" r:id="rId1"/>
    <sheet name="Kom.o.l. kap 3" sheetId="2" r:id="rId2"/>
    <sheet name="Kom.o.l. kap 5" sheetId="3" r:id="rId3"/>
    <sheet name="Spesialister kap 5" sheetId="4" r:id="rId4"/>
    <sheet name="Ikke-spesialister kap 5" sheetId="5" r:id="rId5"/>
    <sheet name="Regneverktøy" sheetId="6" r:id="rId6"/>
  </sheets>
  <definedNames/>
  <calcPr fullCalcOnLoad="1"/>
</workbook>
</file>

<file path=xl/sharedStrings.xml><?xml version="1.0" encoding="utf-8"?>
<sst xmlns="http://schemas.openxmlformats.org/spreadsheetml/2006/main" count="130" uniqueCount="48">
  <si>
    <t>NAVN</t>
  </si>
  <si>
    <t>Økning årslønn (100 %) i kr</t>
  </si>
  <si>
    <t>Prosentvis økning årslønn (100 %)</t>
  </si>
  <si>
    <t>Virkningsdato</t>
  </si>
  <si>
    <t>Kommuneoverlege</t>
  </si>
  <si>
    <t>Stillings-prosent</t>
  </si>
  <si>
    <t>Lege Legesen</t>
  </si>
  <si>
    <t>Faktisk økning i årslønn (omregnet fra stillingsprosenten)</t>
  </si>
  <si>
    <t>Kommuneoverleger i kapittel 3</t>
  </si>
  <si>
    <t xml:space="preserve"> </t>
  </si>
  <si>
    <t>Kommuneoverleger i kapittel 5</t>
  </si>
  <si>
    <t>Lønnsmasse (reell)</t>
  </si>
  <si>
    <t>Økning lønnsmasse</t>
  </si>
  <si>
    <t>Årslønns-virknig</t>
  </si>
  <si>
    <t>Datolønns-virkning</t>
  </si>
  <si>
    <t>Stillingstittel</t>
  </si>
  <si>
    <t>Faktisk utbetalt årslønn</t>
  </si>
  <si>
    <t>Årsverk</t>
  </si>
  <si>
    <t>Utbetalt (forholdsmessig ut fra stillingsprosent)</t>
  </si>
  <si>
    <t>Årslønn - full stilling</t>
  </si>
  <si>
    <t>FØR</t>
  </si>
  <si>
    <t>ETTER</t>
  </si>
  <si>
    <t>Spesialister kap 5</t>
  </si>
  <si>
    <t>Ikke-spesialister kap 5</t>
  </si>
  <si>
    <t>Totalt for Legeforeningen</t>
  </si>
  <si>
    <t>FØR OPPGJØRET</t>
  </si>
  <si>
    <t>ETTER OPPGJØRET</t>
  </si>
  <si>
    <t>Kommunelege II</t>
  </si>
  <si>
    <t>Lønnsmasse</t>
  </si>
  <si>
    <t>Datovekst grupper</t>
  </si>
  <si>
    <t>Årslønnsveks DNLF</t>
  </si>
  <si>
    <t>Årsvekst gruppe</t>
  </si>
  <si>
    <t xml:space="preserve">Ovenstående skjema gir resultatet for oppgjøret, dersom du på de følgende fanene fyller ut de relevante gule feltene for hvert enkelt medlem du forhandler for. </t>
  </si>
  <si>
    <t>Eksempel: En lege som får utbetalt 100.000 i året for en 20 % (0,2 årsverk) stilling legges inn med 500.000 (100.000 delt på 0,2)</t>
  </si>
  <si>
    <t>Tilsvarende legger du inn ny årslønn basert på 100 % stilling, og får da beregnet prosentvis økning og økning i utbetaling.</t>
  </si>
  <si>
    <t>Resultat omregnet pr</t>
  </si>
  <si>
    <t>Skjemaet opererer med fire grupper, kommuneoverleger i kap 3, kommuneoverleger i kap 5, spesialister i kap 5 og ikke spesialister i kap 5.</t>
  </si>
  <si>
    <t>For at skjemaet skal fungere må du legge inn virkningsdato (datoen lønnsoppgjøret etterbetales fra) for hver gruppe, og du må legge inn data for de respektive</t>
  </si>
  <si>
    <t>medlemmer du forhandler for. Dette gjøres på de følgende arkfanene (se nederst i vinduet).</t>
  </si>
  <si>
    <t xml:space="preserve">For at regnearket skal fungere må du legge inn medlemmenes årslønn basert på 100 % stilling. </t>
  </si>
  <si>
    <t>Dersom du allerede kjenner tallene for hver enkelt gruppe, kan de legges rett inn på de respektive fanenen. Oppgi da samlet årsverkstall for de respektive grupper, samt</t>
  </si>
  <si>
    <t>samlet lønnsmasse før og etter oppgjøret.</t>
  </si>
  <si>
    <t>Ovenstående skjema gir mulighet til å beregne årslønnsvekst for grupper, og for Dnlf totalt, med ulike virkningsdatoer og ulike prosentvise reguleringer.</t>
  </si>
  <si>
    <t>Fanen "regneverktøy" er ikke knyttet samme med øvrige regneark, men kan være et hjelpemiddel dersom ulike virkningsdatoer kommer i spill.</t>
  </si>
  <si>
    <t>Fyll ut de relevante data (orange felt) for hver gruppe.</t>
  </si>
  <si>
    <t>Overheng</t>
  </si>
  <si>
    <t>Glidning</t>
  </si>
  <si>
    <t>Bør avvises hvis det kommer påstand om det</t>
  </si>
</sst>
</file>

<file path=xl/styles.xml><?xml version="1.0" encoding="utf-8"?>
<styleSheet xmlns="http://schemas.openxmlformats.org/spreadsheetml/2006/main">
  <numFmts count="4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0\ %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0.0000\ %"/>
    <numFmt numFmtId="185" formatCode="0.0\ %"/>
    <numFmt numFmtId="186" formatCode="#&quot; &quot;???/???"/>
    <numFmt numFmtId="187" formatCode="#&quot; &quot;?/2"/>
    <numFmt numFmtId="188" formatCode="#&quot; &quot;?/4"/>
    <numFmt numFmtId="189" formatCode="0.0"/>
    <numFmt numFmtId="190" formatCode="#,##0.0"/>
    <numFmt numFmtId="191" formatCode="[$-414]d\.\ mmmm\ yyyy"/>
    <numFmt numFmtId="192" formatCode="d/m/yy;@"/>
    <numFmt numFmtId="193" formatCode="d/m/;@"/>
    <numFmt numFmtId="194" formatCode="_(* #,##0.000_);_(* \(#,##0.000\);_(* &quot;-&quot;??_);_(@_)"/>
    <numFmt numFmtId="195" formatCode="_(* #,##0.0000_);_(* \(#,##0.00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0"/>
    </font>
    <font>
      <sz val="10"/>
      <color indexed="55"/>
      <name val="Arial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9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7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178" fontId="0" fillId="33" borderId="10" xfId="0" applyNumberForma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4" fontId="5" fillId="33" borderId="10" xfId="0" applyNumberFormat="1" applyFont="1" applyFill="1" applyBorder="1" applyAlignment="1">
      <alignment/>
    </xf>
    <xf numFmtId="10" fontId="2" fillId="34" borderId="10" xfId="47" applyNumberFormat="1" applyFont="1" applyFill="1" applyBorder="1" applyAlignment="1">
      <alignment/>
    </xf>
    <xf numFmtId="178" fontId="0" fillId="34" borderId="10" xfId="0" applyNumberFormat="1" applyFill="1" applyBorder="1" applyAlignment="1">
      <alignment/>
    </xf>
    <xf numFmtId="10" fontId="0" fillId="34" borderId="10" xfId="47" applyNumberFormat="1" applyFont="1" applyFill="1" applyBorder="1" applyAlignment="1">
      <alignment/>
    </xf>
    <xf numFmtId="178" fontId="2" fillId="34" borderId="10" xfId="0" applyNumberFormat="1" applyFont="1" applyFill="1" applyBorder="1" applyAlignment="1">
      <alignment/>
    </xf>
    <xf numFmtId="2" fontId="2" fillId="34" borderId="10" xfId="47" applyNumberFormat="1" applyFont="1" applyFill="1" applyBorder="1" applyAlignment="1">
      <alignment/>
    </xf>
    <xf numFmtId="178" fontId="1" fillId="33" borderId="10" xfId="58" applyFont="1" applyFill="1" applyBorder="1" applyAlignment="1">
      <alignment/>
    </xf>
    <xf numFmtId="178" fontId="1" fillId="33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 wrapText="1"/>
    </xf>
    <xf numFmtId="178" fontId="2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178" fontId="1" fillId="35" borderId="10" xfId="58" applyFont="1" applyFill="1" applyBorder="1" applyAlignment="1">
      <alignment/>
    </xf>
    <xf numFmtId="10" fontId="0" fillId="34" borderId="10" xfId="47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0" borderId="0" xfId="0" applyFill="1" applyBorder="1" applyAlignment="1">
      <alignment/>
    </xf>
    <xf numFmtId="178" fontId="0" fillId="36" borderId="0" xfId="0" applyNumberFormat="1" applyFill="1" applyBorder="1" applyAlignment="1">
      <alignment/>
    </xf>
    <xf numFmtId="192" fontId="7" fillId="36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10" fontId="0" fillId="36" borderId="0" xfId="47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10" fontId="0" fillId="37" borderId="0" xfId="47" applyNumberFormat="1" applyFill="1" applyBorder="1" applyAlignment="1">
      <alignment/>
    </xf>
    <xf numFmtId="178" fontId="0" fillId="37" borderId="0" xfId="0" applyNumberFormat="1" applyFill="1" applyBorder="1" applyAlignment="1">
      <alignment/>
    </xf>
    <xf numFmtId="10" fontId="0" fillId="37" borderId="0" xfId="47" applyNumberFormat="1" applyFont="1" applyFill="1" applyBorder="1" applyAlignment="1">
      <alignment/>
    </xf>
    <xf numFmtId="192" fontId="0" fillId="36" borderId="0" xfId="0" applyNumberFormat="1" applyFill="1" applyBorder="1" applyAlignment="1">
      <alignment horizontal="center"/>
    </xf>
    <xf numFmtId="192" fontId="7" fillId="36" borderId="11" xfId="0" applyNumberFormat="1" applyFont="1" applyFill="1" applyBorder="1" applyAlignment="1">
      <alignment/>
    </xf>
    <xf numFmtId="192" fontId="0" fillId="36" borderId="11" xfId="0" applyNumberFormat="1" applyFill="1" applyBorder="1" applyAlignment="1">
      <alignment horizontal="center"/>
    </xf>
    <xf numFmtId="178" fontId="0" fillId="36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78" fontId="0" fillId="37" borderId="11" xfId="0" applyNumberFormat="1" applyFill="1" applyBorder="1" applyAlignment="1">
      <alignment/>
    </xf>
    <xf numFmtId="10" fontId="0" fillId="37" borderId="11" xfId="47" applyNumberFormat="1" applyFill="1" applyBorder="1" applyAlignment="1">
      <alignment/>
    </xf>
    <xf numFmtId="10" fontId="0" fillId="37" borderId="11" xfId="47" applyNumberFormat="1" applyFont="1" applyFill="1" applyBorder="1" applyAlignment="1">
      <alignment/>
    </xf>
    <xf numFmtId="192" fontId="6" fillId="33" borderId="11" xfId="0" applyNumberFormat="1" applyFont="1" applyFill="1" applyBorder="1" applyAlignment="1">
      <alignment/>
    </xf>
    <xf numFmtId="192" fontId="0" fillId="33" borderId="11" xfId="0" applyNumberFormat="1" applyFill="1" applyBorder="1" applyAlignment="1">
      <alignment horizontal="center"/>
    </xf>
    <xf numFmtId="178" fontId="0" fillId="33" borderId="11" xfId="0" applyNumberFormat="1" applyFill="1" applyBorder="1" applyAlignment="1">
      <alignment/>
    </xf>
    <xf numFmtId="178" fontId="1" fillId="35" borderId="11" xfId="58" applyFont="1" applyFill="1" applyBorder="1" applyAlignment="1">
      <alignment/>
    </xf>
    <xf numFmtId="178" fontId="0" fillId="38" borderId="11" xfId="0" applyNumberFormat="1" applyFill="1" applyBorder="1" applyAlignment="1">
      <alignment/>
    </xf>
    <xf numFmtId="10" fontId="0" fillId="38" borderId="11" xfId="47" applyNumberFormat="1" applyFill="1" applyBorder="1" applyAlignment="1">
      <alignment/>
    </xf>
    <xf numFmtId="10" fontId="0" fillId="38" borderId="11" xfId="47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10" fontId="0" fillId="33" borderId="12" xfId="47" applyNumberFormat="1" applyFill="1" applyBorder="1" applyAlignment="1">
      <alignment horizontal="right"/>
    </xf>
    <xf numFmtId="178" fontId="1" fillId="33" borderId="12" xfId="58" applyFont="1" applyFill="1" applyBorder="1" applyAlignment="1">
      <alignment/>
    </xf>
    <xf numFmtId="178" fontId="1" fillId="35" borderId="12" xfId="58" applyFont="1" applyFill="1" applyBorder="1" applyAlignment="1">
      <alignment/>
    </xf>
    <xf numFmtId="10" fontId="0" fillId="38" borderId="12" xfId="47" applyNumberFormat="1" applyFill="1" applyBorder="1" applyAlignment="1">
      <alignment/>
    </xf>
    <xf numFmtId="178" fontId="1" fillId="38" borderId="12" xfId="0" applyNumberFormat="1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2" xfId="0" applyFill="1" applyBorder="1" applyAlignment="1">
      <alignment horizontal="center"/>
    </xf>
    <xf numFmtId="10" fontId="0" fillId="36" borderId="12" xfId="47" applyNumberFormat="1" applyFill="1" applyBorder="1" applyAlignment="1">
      <alignment horizontal="right"/>
    </xf>
    <xf numFmtId="178" fontId="1" fillId="36" borderId="12" xfId="58" applyFont="1" applyFill="1" applyBorder="1" applyAlignment="1">
      <alignment/>
    </xf>
    <xf numFmtId="178" fontId="1" fillId="37" borderId="12" xfId="58" applyFont="1" applyFill="1" applyBorder="1" applyAlignment="1">
      <alignment/>
    </xf>
    <xf numFmtId="178" fontId="1" fillId="37" borderId="12" xfId="0" applyNumberFormat="1" applyFont="1" applyFill="1" applyBorder="1" applyAlignment="1">
      <alignment/>
    </xf>
    <xf numFmtId="10" fontId="0" fillId="37" borderId="12" xfId="47" applyNumberFormat="1" applyFill="1" applyBorder="1" applyAlignment="1">
      <alignment/>
    </xf>
    <xf numFmtId="178" fontId="1" fillId="38" borderId="12" xfId="58" applyFont="1" applyFill="1" applyBorder="1" applyAlignment="1">
      <alignment/>
    </xf>
    <xf numFmtId="0" fontId="0" fillId="36" borderId="12" xfId="0" applyFill="1" applyBorder="1" applyAlignment="1">
      <alignment horizontal="right"/>
    </xf>
    <xf numFmtId="0" fontId="0" fillId="35" borderId="12" xfId="0" applyFill="1" applyBorder="1" applyAlignment="1">
      <alignment/>
    </xf>
    <xf numFmtId="0" fontId="0" fillId="37" borderId="12" xfId="0" applyFill="1" applyBorder="1" applyAlignment="1">
      <alignment/>
    </xf>
    <xf numFmtId="10" fontId="0" fillId="37" borderId="0" xfId="47" applyNumberFormat="1" applyFont="1" applyFill="1" applyBorder="1" applyAlignment="1">
      <alignment/>
    </xf>
    <xf numFmtId="10" fontId="2" fillId="33" borderId="13" xfId="47" applyNumberFormat="1" applyFont="1" applyFill="1" applyBorder="1" applyAlignment="1">
      <alignment/>
    </xf>
    <xf numFmtId="10" fontId="0" fillId="36" borderId="0" xfId="47" applyNumberFormat="1" applyFont="1" applyFill="1" applyBorder="1" applyAlignment="1">
      <alignment wrapText="1"/>
    </xf>
    <xf numFmtId="0" fontId="2" fillId="39" borderId="12" xfId="0" applyFont="1" applyFill="1" applyBorder="1" applyAlignment="1">
      <alignment/>
    </xf>
    <xf numFmtId="0" fontId="0" fillId="39" borderId="12" xfId="0" applyFill="1" applyBorder="1" applyAlignment="1">
      <alignment/>
    </xf>
    <xf numFmtId="192" fontId="8" fillId="39" borderId="14" xfId="0" applyNumberFormat="1" applyFont="1" applyFill="1" applyBorder="1" applyAlignment="1">
      <alignment/>
    </xf>
    <xf numFmtId="0" fontId="2" fillId="39" borderId="14" xfId="0" applyFont="1" applyFill="1" applyBorder="1" applyAlignment="1">
      <alignment/>
    </xf>
    <xf numFmtId="178" fontId="2" fillId="39" borderId="14" xfId="0" applyNumberFormat="1" applyFont="1" applyFill="1" applyBorder="1" applyAlignment="1">
      <alignment/>
    </xf>
    <xf numFmtId="10" fontId="2" fillId="39" borderId="14" xfId="47" applyNumberFormat="1" applyFont="1" applyFill="1" applyBorder="1" applyAlignment="1">
      <alignment/>
    </xf>
    <xf numFmtId="2" fontId="2" fillId="39" borderId="14" xfId="0" applyNumberFormat="1" applyFont="1" applyFill="1" applyBorder="1" applyAlignment="1">
      <alignment/>
    </xf>
    <xf numFmtId="2" fontId="0" fillId="33" borderId="11" xfId="47" applyNumberFormat="1" applyFill="1" applyBorder="1" applyAlignment="1">
      <alignment horizontal="right"/>
    </xf>
    <xf numFmtId="2" fontId="0" fillId="36" borderId="11" xfId="47" applyNumberFormat="1" applyFill="1" applyBorder="1" applyAlignment="1">
      <alignment horizontal="right"/>
    </xf>
    <xf numFmtId="2" fontId="0" fillId="33" borderId="11" xfId="0" applyNumberFormat="1" applyFill="1" applyBorder="1" applyAlignment="1">
      <alignment horizontal="right"/>
    </xf>
    <xf numFmtId="2" fontId="0" fillId="36" borderId="0" xfId="0" applyNumberFormat="1" applyFill="1" applyBorder="1" applyAlignment="1">
      <alignment horizontal="right"/>
    </xf>
    <xf numFmtId="0" fontId="0" fillId="34" borderId="15" xfId="0" applyFill="1" applyBorder="1" applyAlignment="1">
      <alignment horizontal="right"/>
    </xf>
    <xf numFmtId="10" fontId="2" fillId="34" borderId="16" xfId="0" applyNumberFormat="1" applyFont="1" applyFill="1" applyBorder="1" applyAlignment="1">
      <alignment/>
    </xf>
    <xf numFmtId="0" fontId="0" fillId="40" borderId="10" xfId="0" applyFill="1" applyBorder="1" applyAlignment="1" applyProtection="1">
      <alignment/>
      <protection locked="0"/>
    </xf>
    <xf numFmtId="10" fontId="0" fillId="40" borderId="10" xfId="47" applyNumberFormat="1" applyFont="1" applyFill="1" applyBorder="1" applyAlignment="1" applyProtection="1">
      <alignment/>
      <protection locked="0"/>
    </xf>
    <xf numFmtId="178" fontId="0" fillId="40" borderId="10" xfId="58" applyFont="1" applyFill="1" applyBorder="1" applyAlignment="1" applyProtection="1">
      <alignment/>
      <protection locked="0"/>
    </xf>
    <xf numFmtId="192" fontId="2" fillId="40" borderId="10" xfId="0" applyNumberFormat="1" applyFont="1" applyFill="1" applyBorder="1" applyAlignment="1" applyProtection="1">
      <alignment/>
      <protection locked="0"/>
    </xf>
    <xf numFmtId="10" fontId="0" fillId="40" borderId="10" xfId="47" applyNumberFormat="1" applyFill="1" applyBorder="1" applyAlignment="1" applyProtection="1">
      <alignment/>
      <protection locked="0"/>
    </xf>
    <xf numFmtId="178" fontId="0" fillId="40" borderId="10" xfId="58" applyFill="1" applyBorder="1" applyAlignment="1" applyProtection="1">
      <alignment/>
      <protection locked="0"/>
    </xf>
    <xf numFmtId="0" fontId="2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192" fontId="0" fillId="40" borderId="17" xfId="0" applyNumberForma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3" xfId="0" applyFill="1" applyBorder="1" applyAlignment="1">
      <alignment/>
    </xf>
    <xf numFmtId="192" fontId="0" fillId="41" borderId="11" xfId="0" applyNumberFormat="1" applyFill="1" applyBorder="1" applyAlignment="1" applyProtection="1">
      <alignment horizontal="center"/>
      <protection locked="0"/>
    </xf>
    <xf numFmtId="2" fontId="0" fillId="41" borderId="11" xfId="47" applyNumberFormat="1" applyFill="1" applyBorder="1" applyAlignment="1" applyProtection="1">
      <alignment horizontal="right"/>
      <protection locked="0"/>
    </xf>
    <xf numFmtId="178" fontId="0" fillId="41" borderId="11" xfId="0" applyNumberFormat="1" applyFill="1" applyBorder="1" applyAlignment="1" applyProtection="1">
      <alignment/>
      <protection locked="0"/>
    </xf>
    <xf numFmtId="2" fontId="0" fillId="41" borderId="11" xfId="0" applyNumberFormat="1" applyFill="1" applyBorder="1" applyAlignment="1" applyProtection="1">
      <alignment horizontal="right"/>
      <protection locked="0"/>
    </xf>
    <xf numFmtId="192" fontId="0" fillId="41" borderId="0" xfId="0" applyNumberFormat="1" applyFill="1" applyBorder="1" applyAlignment="1" applyProtection="1">
      <alignment horizontal="center"/>
      <protection locked="0"/>
    </xf>
    <xf numFmtId="2" fontId="0" fillId="41" borderId="0" xfId="0" applyNumberFormat="1" applyFill="1" applyBorder="1" applyAlignment="1" applyProtection="1">
      <alignment horizontal="right"/>
      <protection locked="0"/>
    </xf>
    <xf numFmtId="178" fontId="0" fillId="41" borderId="0" xfId="0" applyNumberFormat="1" applyFill="1" applyBorder="1" applyAlignment="1" applyProtection="1">
      <alignment/>
      <protection locked="0"/>
    </xf>
    <xf numFmtId="10" fontId="0" fillId="41" borderId="11" xfId="47" applyNumberFormat="1" applyFill="1" applyBorder="1" applyAlignment="1" applyProtection="1">
      <alignment/>
      <protection locked="0"/>
    </xf>
    <xf numFmtId="192" fontId="0" fillId="41" borderId="17" xfId="0" applyNumberFormat="1" applyFill="1" applyBorder="1" applyAlignment="1" applyProtection="1">
      <alignment horizontal="right"/>
      <protection locked="0"/>
    </xf>
    <xf numFmtId="192" fontId="0" fillId="33" borderId="11" xfId="0" applyNumberFormat="1" applyFill="1" applyBorder="1" applyAlignment="1" applyProtection="1">
      <alignment horizontal="center"/>
      <protection locked="0"/>
    </xf>
    <xf numFmtId="2" fontId="0" fillId="33" borderId="11" xfId="47" applyNumberFormat="1" applyFill="1" applyBorder="1" applyAlignment="1" applyProtection="1">
      <alignment horizontal="right"/>
      <protection locked="0"/>
    </xf>
    <xf numFmtId="178" fontId="0" fillId="33" borderId="11" xfId="0" applyNumberFormat="1" applyFill="1" applyBorder="1" applyAlignment="1" applyProtection="1">
      <alignment/>
      <protection locked="0"/>
    </xf>
    <xf numFmtId="192" fontId="0" fillId="36" borderId="11" xfId="0" applyNumberFormat="1" applyFill="1" applyBorder="1" applyAlignment="1" applyProtection="1">
      <alignment horizontal="center"/>
      <protection locked="0"/>
    </xf>
    <xf numFmtId="2" fontId="0" fillId="36" borderId="11" xfId="47" applyNumberFormat="1" applyFill="1" applyBorder="1" applyAlignment="1" applyProtection="1">
      <alignment horizontal="right"/>
      <protection locked="0"/>
    </xf>
    <xf numFmtId="178" fontId="0" fillId="36" borderId="11" xfId="0" applyNumberFormat="1" applyFill="1" applyBorder="1" applyAlignment="1" applyProtection="1">
      <alignment/>
      <protection locked="0"/>
    </xf>
    <xf numFmtId="192" fontId="0" fillId="33" borderId="11" xfId="0" applyNumberFormat="1" applyFont="1" applyFill="1" applyBorder="1" applyAlignment="1">
      <alignment/>
    </xf>
    <xf numFmtId="192" fontId="0" fillId="36" borderId="11" xfId="0" applyNumberFormat="1" applyFont="1" applyFill="1" applyBorder="1" applyAlignment="1">
      <alignment/>
    </xf>
    <xf numFmtId="178" fontId="4" fillId="37" borderId="11" xfId="0" applyNumberFormat="1" applyFont="1" applyFill="1" applyBorder="1" applyAlignment="1">
      <alignment/>
    </xf>
    <xf numFmtId="10" fontId="4" fillId="37" borderId="11" xfId="47" applyNumberFormat="1" applyFont="1" applyFill="1" applyBorder="1" applyAlignment="1" applyProtection="1">
      <alignment/>
      <protection locked="0"/>
    </xf>
    <xf numFmtId="178" fontId="4" fillId="37" borderId="11" xfId="0" applyNumberFormat="1" applyFont="1" applyFill="1" applyBorder="1" applyAlignment="1">
      <alignment horizontal="right"/>
    </xf>
    <xf numFmtId="10" fontId="4" fillId="38" borderId="11" xfId="47" applyNumberFormat="1" applyFont="1" applyFill="1" applyBorder="1" applyAlignment="1" applyProtection="1">
      <alignment/>
      <protection locked="0"/>
    </xf>
    <xf numFmtId="178" fontId="4" fillId="38" borderId="11" xfId="0" applyNumberFormat="1" applyFont="1" applyFill="1" applyBorder="1" applyAlignment="1">
      <alignment horizontal="right"/>
    </xf>
    <xf numFmtId="10" fontId="2" fillId="38" borderId="12" xfId="47" applyNumberFormat="1" applyFont="1" applyFill="1" applyBorder="1" applyAlignment="1">
      <alignment/>
    </xf>
    <xf numFmtId="10" fontId="2" fillId="37" borderId="12" xfId="47" applyNumberFormat="1" applyFont="1" applyFill="1" applyBorder="1" applyAlignment="1">
      <alignment/>
    </xf>
    <xf numFmtId="10" fontId="2" fillId="41" borderId="13" xfId="47" applyNumberFormat="1" applyFont="1" applyFill="1" applyBorder="1" applyAlignment="1" applyProtection="1">
      <alignment/>
      <protection locked="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J12" sqref="J12"/>
    </sheetView>
  </sheetViews>
  <sheetFormatPr defaultColWidth="11.421875" defaultRowHeight="12.75"/>
  <cols>
    <col min="1" max="1" width="29.421875" style="29" bestFit="1" customWidth="1"/>
    <col min="2" max="2" width="16.140625" style="29" customWidth="1"/>
    <col min="3" max="3" width="9.28125" style="29" customWidth="1"/>
    <col min="4" max="4" width="16.8515625" style="29" bestFit="1" customWidth="1"/>
    <col min="5" max="5" width="1.57421875" style="29" customWidth="1"/>
    <col min="6" max="6" width="16.8515625" style="29" bestFit="1" customWidth="1"/>
    <col min="7" max="7" width="17.57421875" style="29" bestFit="1" customWidth="1"/>
    <col min="8" max="8" width="17.00390625" style="29" customWidth="1"/>
    <col min="9" max="9" width="14.421875" style="29" customWidth="1"/>
    <col min="10" max="10" width="23.57421875" style="29" customWidth="1"/>
    <col min="11" max="16384" width="11.421875" style="29" customWidth="1"/>
  </cols>
  <sheetData>
    <row r="1" spans="1:10" ht="12.75">
      <c r="A1" s="32"/>
      <c r="B1" s="32"/>
      <c r="C1" s="32" t="s">
        <v>25</v>
      </c>
      <c r="D1" s="32"/>
      <c r="E1" s="27"/>
      <c r="F1" s="34" t="s">
        <v>26</v>
      </c>
      <c r="G1" s="34"/>
      <c r="H1" s="34"/>
      <c r="I1" s="34"/>
      <c r="J1" s="26"/>
    </row>
    <row r="2" spans="1:10" ht="25.5" customHeight="1">
      <c r="A2" s="32"/>
      <c r="B2" s="32" t="str">
        <f>'Kom.o.l. kap 3'!B2</f>
        <v>Virkningsdato</v>
      </c>
      <c r="C2" s="73" t="s">
        <v>17</v>
      </c>
      <c r="D2" s="33" t="s">
        <v>28</v>
      </c>
      <c r="E2" s="27"/>
      <c r="F2" s="71" t="s">
        <v>28</v>
      </c>
      <c r="G2" s="35" t="s">
        <v>12</v>
      </c>
      <c r="H2" s="71" t="s">
        <v>29</v>
      </c>
      <c r="I2" s="71" t="s">
        <v>31</v>
      </c>
      <c r="J2" s="28" t="s">
        <v>30</v>
      </c>
    </row>
    <row r="3" spans="1:10" ht="13.5" thickBot="1">
      <c r="A3" s="53" t="str">
        <f>'Kom.o.l. kap 3'!A1</f>
        <v>Kommuneoverleger i kapittel 3</v>
      </c>
      <c r="B3" s="54"/>
      <c r="C3" s="55"/>
      <c r="D3" s="56"/>
      <c r="E3" s="57"/>
      <c r="F3" s="58"/>
      <c r="G3" s="59"/>
      <c r="H3" s="58"/>
      <c r="I3" s="58"/>
      <c r="J3" s="72">
        <f>(360-DAYS360(A4,B4))/360*(G4/D13)</f>
        <v>0</v>
      </c>
    </row>
    <row r="4" spans="1:10" ht="13.5" thickTop="1">
      <c r="A4" s="46">
        <f>'Kom.o.l. kap 3'!A3</f>
        <v>42736</v>
      </c>
      <c r="B4" s="47">
        <f>'Kom.o.l. kap 3'!B3</f>
        <v>42856</v>
      </c>
      <c r="C4" s="81">
        <f>'Kom.o.l. kap 3'!C3</f>
        <v>0.0001</v>
      </c>
      <c r="D4" s="48">
        <f>'Kom.o.l. kap 3'!E3</f>
        <v>1.0000000000000002E-06</v>
      </c>
      <c r="E4" s="49">
        <f>'Kom.o.l. kap 3'!F3</f>
        <v>0</v>
      </c>
      <c r="F4" s="50">
        <f>'Kom.o.l. kap 3'!H3</f>
        <v>1.0000000000000002E-06</v>
      </c>
      <c r="G4" s="50">
        <f>'Kom.o.l. kap 3'!I3</f>
        <v>0</v>
      </c>
      <c r="H4" s="51">
        <f>'Kom.o.l. kap 3'!J3</f>
        <v>0</v>
      </c>
      <c r="I4" s="52">
        <f>'Kom.o.l. kap 3'!K3</f>
        <v>0</v>
      </c>
      <c r="J4" s="26"/>
    </row>
    <row r="5" spans="1:10" ht="13.5" thickBot="1">
      <c r="A5" s="60" t="str">
        <f>'Kom.o.l. kap 5'!A1</f>
        <v>Kommuneoverleger i kapittel 5</v>
      </c>
      <c r="B5" s="61"/>
      <c r="C5" s="62"/>
      <c r="D5" s="63"/>
      <c r="E5" s="57"/>
      <c r="F5" s="64"/>
      <c r="G5" s="65"/>
      <c r="H5" s="66"/>
      <c r="I5" s="66"/>
      <c r="J5" s="72">
        <f>(360-DAYS360(A6,B6))/360*(G6/D13)</f>
        <v>0</v>
      </c>
    </row>
    <row r="6" spans="1:10" ht="13.5" thickTop="1">
      <c r="A6" s="39">
        <f>'Kom.o.l. kap 5'!A3</f>
        <v>42736</v>
      </c>
      <c r="B6" s="40">
        <f>'Kom.o.l. kap 5'!B3</f>
        <v>42856</v>
      </c>
      <c r="C6" s="82">
        <f>'Kom.o.l. kap 5'!C3</f>
        <v>0.0001</v>
      </c>
      <c r="D6" s="41">
        <f>'Kom.o.l. kap 5'!E3</f>
        <v>1.0000000000000002E-06</v>
      </c>
      <c r="E6" s="49">
        <f>'Kom.o.l. kap 5'!F3</f>
        <v>0</v>
      </c>
      <c r="F6" s="43">
        <f>'Kom.o.l. kap 5'!H3</f>
        <v>1.0000000000000002E-06</v>
      </c>
      <c r="G6" s="43">
        <f>'Kom.o.l. kap 5'!I3</f>
        <v>0</v>
      </c>
      <c r="H6" s="44">
        <f>'Kom.o.l. kap 5'!J3</f>
        <v>0</v>
      </c>
      <c r="I6" s="45">
        <f>'Kom.o.l. kap 5'!K3</f>
        <v>0</v>
      </c>
      <c r="J6" s="26"/>
    </row>
    <row r="7" spans="1:10" ht="13.5" thickBot="1">
      <c r="A7" s="53" t="str">
        <f>'Spesialister kap 5'!A1</f>
        <v>Spesialister kap 5</v>
      </c>
      <c r="B7" s="54"/>
      <c r="C7" s="55"/>
      <c r="D7" s="56"/>
      <c r="E7" s="57"/>
      <c r="F7" s="67"/>
      <c r="G7" s="59"/>
      <c r="H7" s="58"/>
      <c r="I7" s="58"/>
      <c r="J7" s="72">
        <f>(360-DAYS360(A8,B8))/360*(G8/D13)</f>
        <v>0</v>
      </c>
    </row>
    <row r="8" spans="1:10" ht="13.5" thickTop="1">
      <c r="A8" s="46">
        <f>'Spesialister kap 5'!A3</f>
        <v>42736</v>
      </c>
      <c r="B8" s="47">
        <f>'Spesialister kap 5'!B3</f>
        <v>42856</v>
      </c>
      <c r="C8" s="83">
        <f>'Spesialister kap 5'!C3</f>
        <v>0.0001</v>
      </c>
      <c r="D8" s="48">
        <f>'Spesialister kap 5'!E3</f>
        <v>1.0000000000000002E-06</v>
      </c>
      <c r="E8" s="42">
        <f>'Spesialister kap 5'!F3</f>
        <v>0</v>
      </c>
      <c r="F8" s="50">
        <f>'Spesialister kap 5'!H3</f>
        <v>1.0000000000000002E-06</v>
      </c>
      <c r="G8" s="50">
        <f>'Spesialister kap 5'!I3</f>
        <v>0</v>
      </c>
      <c r="H8" s="51">
        <f>'Spesialister kap 5'!J3</f>
        <v>0</v>
      </c>
      <c r="I8" s="52">
        <f>'Spesialister kap 5'!K3</f>
        <v>0</v>
      </c>
      <c r="J8" s="26"/>
    </row>
    <row r="9" spans="1:10" ht="13.5" thickBot="1">
      <c r="A9" s="60" t="str">
        <f>'Ikke-spesialister kap 5'!A1</f>
        <v>Ikke-spesialister kap 5</v>
      </c>
      <c r="B9" s="61"/>
      <c r="C9" s="68"/>
      <c r="D9" s="60"/>
      <c r="E9" s="69"/>
      <c r="F9" s="70"/>
      <c r="G9" s="70"/>
      <c r="H9" s="70"/>
      <c r="I9" s="70"/>
      <c r="J9" s="72">
        <f>(360-DAYS360(A10,B10))/360*(G10/D13)</f>
        <v>0</v>
      </c>
    </row>
    <row r="10" spans="1:10" ht="14.25" thickBot="1" thickTop="1">
      <c r="A10" s="31">
        <f>'Ikke-spesialister kap 5'!A3</f>
        <v>42736</v>
      </c>
      <c r="B10" s="38">
        <f>'Ikke-spesialister kap 5'!B3</f>
        <v>42856</v>
      </c>
      <c r="C10" s="84">
        <f>'Ikke-spesialister kap 5'!C3</f>
        <v>0.0001</v>
      </c>
      <c r="D10" s="30">
        <f>'Ikke-spesialister kap 5'!E3</f>
        <v>1.0000000000000002E-06</v>
      </c>
      <c r="E10" s="27">
        <f>'Ikke-spesialister kap 5'!F3</f>
        <v>0</v>
      </c>
      <c r="F10" s="36">
        <f>'Ikke-spesialister kap 5'!H3</f>
        <v>1.0000000000000002E-06</v>
      </c>
      <c r="G10" s="36">
        <f>'Ikke-spesialister kap 5'!I3</f>
        <v>0</v>
      </c>
      <c r="H10" s="35">
        <f>'Ikke-spesialister kap 5'!J3</f>
        <v>0</v>
      </c>
      <c r="I10" s="37">
        <f>'Ikke-spesialister kap 5'!K3</f>
        <v>0</v>
      </c>
      <c r="J10" s="26"/>
    </row>
    <row r="11" spans="1:10" ht="12.75">
      <c r="A11" s="74" t="s">
        <v>24</v>
      </c>
      <c r="B11" s="74"/>
      <c r="C11" s="74"/>
      <c r="D11" s="74"/>
      <c r="E11" s="74"/>
      <c r="F11" s="74"/>
      <c r="G11" s="74"/>
      <c r="H11" s="74"/>
      <c r="I11" s="75"/>
      <c r="J11" s="85" t="s">
        <v>35</v>
      </c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4"/>
      <c r="J12" s="95">
        <v>42736</v>
      </c>
    </row>
    <row r="13" spans="1:10" ht="13.5" thickBot="1">
      <c r="A13" s="76"/>
      <c r="B13" s="77"/>
      <c r="C13" s="80">
        <f>SUM(C3:C10)</f>
        <v>0.0004</v>
      </c>
      <c r="D13" s="78">
        <f>SUM(D3:D10)</f>
        <v>4.000000000000001E-06</v>
      </c>
      <c r="E13" s="77"/>
      <c r="F13" s="78">
        <f>SUM(F3:F10)</f>
        <v>4.000000000000001E-06</v>
      </c>
      <c r="G13" s="78">
        <f>SUM(G3:G10)</f>
        <v>0</v>
      </c>
      <c r="H13" s="79"/>
      <c r="I13" s="79"/>
      <c r="J13" s="86">
        <f>J3+J5+J7+J9</f>
        <v>0</v>
      </c>
    </row>
    <row r="15" spans="1:9" ht="12.75">
      <c r="A15" s="96" t="s">
        <v>32</v>
      </c>
      <c r="B15" s="97"/>
      <c r="C15" s="97"/>
      <c r="D15" s="97"/>
      <c r="E15" s="97"/>
      <c r="F15" s="97"/>
      <c r="G15" s="97"/>
      <c r="H15" s="97"/>
      <c r="I15" s="98"/>
    </row>
    <row r="16" spans="1:9" ht="12.75">
      <c r="A16" s="99" t="s">
        <v>36</v>
      </c>
      <c r="I16" s="100"/>
    </row>
    <row r="17" spans="1:9" ht="12.75">
      <c r="A17" s="99" t="s">
        <v>37</v>
      </c>
      <c r="I17" s="100"/>
    </row>
    <row r="18" spans="1:9" ht="12.75">
      <c r="A18" s="99" t="s">
        <v>38</v>
      </c>
      <c r="I18" s="100"/>
    </row>
    <row r="19" spans="1:9" ht="12.75">
      <c r="A19" s="99"/>
      <c r="I19" s="100"/>
    </row>
    <row r="20" spans="1:9" ht="12.75">
      <c r="A20" s="99" t="s">
        <v>39</v>
      </c>
      <c r="I20" s="100"/>
    </row>
    <row r="21" spans="1:9" ht="12.75">
      <c r="A21" s="101" t="s">
        <v>33</v>
      </c>
      <c r="I21" s="100"/>
    </row>
    <row r="22" spans="1:9" ht="12.75">
      <c r="A22" s="99" t="s">
        <v>34</v>
      </c>
      <c r="I22" s="100"/>
    </row>
    <row r="23" spans="1:9" ht="12.75">
      <c r="A23" s="99"/>
      <c r="I23" s="100"/>
    </row>
    <row r="24" spans="1:9" ht="12.75">
      <c r="A24" s="99" t="s">
        <v>40</v>
      </c>
      <c r="I24" s="100"/>
    </row>
    <row r="25" spans="1:9" ht="12.75">
      <c r="A25" s="99" t="s">
        <v>41</v>
      </c>
      <c r="I25" s="100"/>
    </row>
    <row r="26" spans="1:9" ht="12.75">
      <c r="A26" s="99"/>
      <c r="I26" s="100"/>
    </row>
    <row r="27" spans="1:9" ht="12.75">
      <c r="A27" s="102" t="s">
        <v>43</v>
      </c>
      <c r="B27" s="103"/>
      <c r="C27" s="103"/>
      <c r="D27" s="103"/>
      <c r="E27" s="103"/>
      <c r="F27" s="103"/>
      <c r="G27" s="103"/>
      <c r="H27" s="103"/>
      <c r="I27" s="10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29.421875" style="0" bestFit="1" customWidth="1"/>
    <col min="2" max="2" width="16.140625" style="0" customWidth="1"/>
    <col min="3" max="3" width="8.8515625" style="0" bestFit="1" customWidth="1"/>
    <col min="4" max="4" width="15.00390625" style="0" bestFit="1" customWidth="1"/>
    <col min="5" max="5" width="15.140625" style="0" bestFit="1" customWidth="1"/>
    <col min="6" max="6" width="1.57421875" style="0" customWidth="1"/>
    <col min="7" max="7" width="16.140625" style="0" bestFit="1" customWidth="1"/>
    <col min="8" max="8" width="15.00390625" style="0" customWidth="1"/>
    <col min="9" max="9" width="16.28125" style="0" bestFit="1" customWidth="1"/>
    <col min="10" max="10" width="13.00390625" style="0" bestFit="1" customWidth="1"/>
    <col min="11" max="11" width="16.140625" style="0" bestFit="1" customWidth="1"/>
  </cols>
  <sheetData>
    <row r="1" spans="1:11" ht="12.75">
      <c r="A1" s="3" t="s">
        <v>8</v>
      </c>
      <c r="B1" s="4"/>
      <c r="C1" s="4"/>
      <c r="D1" s="3" t="s">
        <v>20</v>
      </c>
      <c r="E1" s="4"/>
      <c r="F1" s="20"/>
      <c r="G1" s="3" t="s">
        <v>21</v>
      </c>
      <c r="H1" s="4"/>
      <c r="I1" s="4"/>
      <c r="J1" s="4"/>
      <c r="K1" s="4"/>
    </row>
    <row r="2" spans="1:11" ht="26.25" customHeight="1">
      <c r="A2" s="5"/>
      <c r="B2" s="6" t="s">
        <v>3</v>
      </c>
      <c r="C2" s="6" t="s">
        <v>17</v>
      </c>
      <c r="D2" s="7"/>
      <c r="E2" s="6" t="s">
        <v>11</v>
      </c>
      <c r="F2" s="21"/>
      <c r="G2" s="8"/>
      <c r="H2" s="6" t="s">
        <v>11</v>
      </c>
      <c r="I2" s="6" t="s">
        <v>12</v>
      </c>
      <c r="J2" s="6" t="s">
        <v>14</v>
      </c>
      <c r="K2" s="6" t="s">
        <v>13</v>
      </c>
    </row>
    <row r="3" spans="1:11" ht="12.75">
      <c r="A3" s="12">
        <f>'Resultat-oversikt'!$J$12</f>
        <v>42736</v>
      </c>
      <c r="B3" s="90">
        <v>42856</v>
      </c>
      <c r="C3" s="17">
        <f>SUM(C5:C13)</f>
        <v>0.0001</v>
      </c>
      <c r="D3" s="9"/>
      <c r="E3" s="16">
        <f>SUM(E5:E13)</f>
        <v>1.0000000000000002E-06</v>
      </c>
      <c r="F3" s="22"/>
      <c r="G3" s="10"/>
      <c r="H3" s="16">
        <f>SUM(H5:H13)</f>
        <v>1.0000000000000002E-06</v>
      </c>
      <c r="I3" s="16">
        <f>H3-E3</f>
        <v>0</v>
      </c>
      <c r="J3" s="13">
        <f>I3/E3</f>
        <v>0</v>
      </c>
      <c r="K3" s="13">
        <f>(360-(DAYS360(A3,B3)))/360*J3</f>
        <v>0</v>
      </c>
    </row>
    <row r="4" spans="1:11" s="1" customFormat="1" ht="51" customHeight="1">
      <c r="A4" s="11" t="s">
        <v>0</v>
      </c>
      <c r="B4" s="11" t="s">
        <v>15</v>
      </c>
      <c r="C4" s="11" t="s">
        <v>5</v>
      </c>
      <c r="D4" s="11" t="s">
        <v>19</v>
      </c>
      <c r="E4" s="11" t="s">
        <v>16</v>
      </c>
      <c r="F4" s="23"/>
      <c r="G4" s="11" t="s">
        <v>19</v>
      </c>
      <c r="H4" s="11" t="s">
        <v>18</v>
      </c>
      <c r="I4" s="11" t="s">
        <v>1</v>
      </c>
      <c r="J4" s="11" t="s">
        <v>2</v>
      </c>
      <c r="K4" s="11" t="s">
        <v>7</v>
      </c>
    </row>
    <row r="5" spans="1:11" ht="12.75">
      <c r="A5" s="87" t="s">
        <v>6</v>
      </c>
      <c r="B5" s="87" t="s">
        <v>4</v>
      </c>
      <c r="C5" s="88">
        <v>0.0001</v>
      </c>
      <c r="D5" s="89">
        <v>0.01</v>
      </c>
      <c r="E5" s="18">
        <f>D5*C5</f>
        <v>1.0000000000000002E-06</v>
      </c>
      <c r="F5" s="24"/>
      <c r="G5" s="89">
        <v>0.01</v>
      </c>
      <c r="H5" s="18">
        <f>G5*C5</f>
        <v>1.0000000000000002E-06</v>
      </c>
      <c r="I5" s="19">
        <f aca="true" t="shared" si="0" ref="I5:I13">G5-D5</f>
        <v>0</v>
      </c>
      <c r="J5" s="15">
        <f aca="true" t="shared" si="1" ref="J5:J13">I5/D5</f>
        <v>0</v>
      </c>
      <c r="K5" s="14">
        <f aca="true" t="shared" si="2" ref="K5:K13">I5*C5</f>
        <v>0</v>
      </c>
    </row>
    <row r="6" spans="1:11" ht="12.75">
      <c r="A6" s="87"/>
      <c r="B6" s="87"/>
      <c r="C6" s="88">
        <v>0</v>
      </c>
      <c r="D6" s="89">
        <v>0</v>
      </c>
      <c r="E6" s="18">
        <f aca="true" t="shared" si="3" ref="E6:E13">D6*C6</f>
        <v>0</v>
      </c>
      <c r="F6" s="24"/>
      <c r="G6" s="89">
        <v>0</v>
      </c>
      <c r="H6" s="18">
        <f aca="true" t="shared" si="4" ref="H6:H13">G6*C6</f>
        <v>0</v>
      </c>
      <c r="I6" s="19">
        <f t="shared" si="0"/>
        <v>0</v>
      </c>
      <c r="J6" s="15" t="e">
        <f t="shared" si="1"/>
        <v>#DIV/0!</v>
      </c>
      <c r="K6" s="14">
        <f t="shared" si="2"/>
        <v>0</v>
      </c>
    </row>
    <row r="7" spans="1:11" ht="12.75">
      <c r="A7" s="87"/>
      <c r="B7" s="87"/>
      <c r="C7" s="88">
        <v>0</v>
      </c>
      <c r="D7" s="89">
        <v>0</v>
      </c>
      <c r="E7" s="18">
        <f t="shared" si="3"/>
        <v>0</v>
      </c>
      <c r="F7" s="24"/>
      <c r="G7" s="89">
        <v>0</v>
      </c>
      <c r="H7" s="18">
        <f t="shared" si="4"/>
        <v>0</v>
      </c>
      <c r="I7" s="19">
        <f t="shared" si="0"/>
        <v>0</v>
      </c>
      <c r="J7" s="15" t="e">
        <f t="shared" si="1"/>
        <v>#DIV/0!</v>
      </c>
      <c r="K7" s="14">
        <f t="shared" si="2"/>
        <v>0</v>
      </c>
    </row>
    <row r="8" spans="1:11" ht="12.75">
      <c r="A8" s="87"/>
      <c r="B8" s="87"/>
      <c r="C8" s="88">
        <v>0</v>
      </c>
      <c r="D8" s="89">
        <v>0</v>
      </c>
      <c r="E8" s="18">
        <f t="shared" si="3"/>
        <v>0</v>
      </c>
      <c r="F8" s="24"/>
      <c r="G8" s="89">
        <v>0</v>
      </c>
      <c r="H8" s="18">
        <f t="shared" si="4"/>
        <v>0</v>
      </c>
      <c r="I8" s="19">
        <f t="shared" si="0"/>
        <v>0</v>
      </c>
      <c r="J8" s="15" t="e">
        <f t="shared" si="1"/>
        <v>#DIV/0!</v>
      </c>
      <c r="K8" s="14">
        <f t="shared" si="2"/>
        <v>0</v>
      </c>
    </row>
    <row r="9" spans="1:11" ht="12.75">
      <c r="A9" s="87"/>
      <c r="B9" s="87"/>
      <c r="C9" s="88">
        <v>0</v>
      </c>
      <c r="D9" s="89">
        <v>0</v>
      </c>
      <c r="E9" s="18">
        <f t="shared" si="3"/>
        <v>0</v>
      </c>
      <c r="F9" s="24"/>
      <c r="G9" s="89">
        <v>0</v>
      </c>
      <c r="H9" s="18">
        <f t="shared" si="4"/>
        <v>0</v>
      </c>
      <c r="I9" s="19">
        <f t="shared" si="0"/>
        <v>0</v>
      </c>
      <c r="J9" s="15" t="e">
        <f t="shared" si="1"/>
        <v>#DIV/0!</v>
      </c>
      <c r="K9" s="14">
        <f t="shared" si="2"/>
        <v>0</v>
      </c>
    </row>
    <row r="10" spans="1:11" ht="12.75">
      <c r="A10" s="87"/>
      <c r="B10" s="87"/>
      <c r="C10" s="88">
        <v>0</v>
      </c>
      <c r="D10" s="89">
        <v>0</v>
      </c>
      <c r="E10" s="18">
        <f t="shared" si="3"/>
        <v>0</v>
      </c>
      <c r="F10" s="24"/>
      <c r="G10" s="89">
        <v>0</v>
      </c>
      <c r="H10" s="18">
        <f t="shared" si="4"/>
        <v>0</v>
      </c>
      <c r="I10" s="19">
        <f t="shared" si="0"/>
        <v>0</v>
      </c>
      <c r="J10" s="15" t="e">
        <f t="shared" si="1"/>
        <v>#DIV/0!</v>
      </c>
      <c r="K10" s="14">
        <f t="shared" si="2"/>
        <v>0</v>
      </c>
    </row>
    <row r="11" spans="1:11" ht="12.75">
      <c r="A11" s="87"/>
      <c r="B11" s="87"/>
      <c r="C11" s="88">
        <v>0</v>
      </c>
      <c r="D11" s="89">
        <v>0</v>
      </c>
      <c r="E11" s="18">
        <f t="shared" si="3"/>
        <v>0</v>
      </c>
      <c r="F11" s="24"/>
      <c r="G11" s="89">
        <v>0</v>
      </c>
      <c r="H11" s="18">
        <f t="shared" si="4"/>
        <v>0</v>
      </c>
      <c r="I11" s="19">
        <f t="shared" si="0"/>
        <v>0</v>
      </c>
      <c r="J11" s="15" t="e">
        <f t="shared" si="1"/>
        <v>#DIV/0!</v>
      </c>
      <c r="K11" s="14">
        <f t="shared" si="2"/>
        <v>0</v>
      </c>
    </row>
    <row r="12" spans="1:11" ht="12.75">
      <c r="A12" s="87"/>
      <c r="B12" s="87"/>
      <c r="C12" s="88">
        <v>0</v>
      </c>
      <c r="D12" s="89">
        <v>0</v>
      </c>
      <c r="E12" s="18">
        <f t="shared" si="3"/>
        <v>0</v>
      </c>
      <c r="F12" s="24"/>
      <c r="G12" s="89">
        <v>0</v>
      </c>
      <c r="H12" s="18">
        <f t="shared" si="4"/>
        <v>0</v>
      </c>
      <c r="I12" s="19">
        <f t="shared" si="0"/>
        <v>0</v>
      </c>
      <c r="J12" s="15" t="e">
        <f t="shared" si="1"/>
        <v>#DIV/0!</v>
      </c>
      <c r="K12" s="14">
        <f t="shared" si="2"/>
        <v>0</v>
      </c>
    </row>
    <row r="13" spans="1:11" ht="12.75">
      <c r="A13" s="87"/>
      <c r="B13" s="87"/>
      <c r="C13" s="88">
        <v>0</v>
      </c>
      <c r="D13" s="89">
        <v>0</v>
      </c>
      <c r="E13" s="18">
        <f t="shared" si="3"/>
        <v>0</v>
      </c>
      <c r="F13" s="24"/>
      <c r="G13" s="89">
        <v>0</v>
      </c>
      <c r="H13" s="18">
        <f t="shared" si="4"/>
        <v>0</v>
      </c>
      <c r="I13" s="19">
        <f t="shared" si="0"/>
        <v>0</v>
      </c>
      <c r="J13" s="15" t="e">
        <f t="shared" si="1"/>
        <v>#DIV/0!</v>
      </c>
      <c r="K13" s="14">
        <f t="shared" si="2"/>
        <v>0</v>
      </c>
    </row>
    <row r="17" ht="12.75">
      <c r="B17" t="s">
        <v>9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29.421875" style="0" bestFit="1" customWidth="1"/>
    <col min="2" max="2" width="16.140625" style="0" customWidth="1"/>
    <col min="3" max="3" width="8.8515625" style="0" bestFit="1" customWidth="1"/>
    <col min="4" max="4" width="15.140625" style="0" customWidth="1"/>
    <col min="5" max="5" width="15.140625" style="0" bestFit="1" customWidth="1"/>
    <col min="6" max="6" width="1.57421875" style="0" customWidth="1"/>
    <col min="7" max="7" width="15.00390625" style="0" bestFit="1" customWidth="1"/>
    <col min="8" max="8" width="15.140625" style="0" bestFit="1" customWidth="1"/>
    <col min="9" max="9" width="14.57421875" style="0" customWidth="1"/>
    <col min="10" max="10" width="13.57421875" style="0" customWidth="1"/>
    <col min="11" max="11" width="16.140625" style="0" bestFit="1" customWidth="1"/>
  </cols>
  <sheetData>
    <row r="1" spans="1:11" ht="12.75">
      <c r="A1" s="2" t="s">
        <v>10</v>
      </c>
      <c r="B1" s="4"/>
      <c r="C1" s="4"/>
      <c r="D1" s="3" t="s">
        <v>20</v>
      </c>
      <c r="E1" s="4"/>
      <c r="F1" s="20"/>
      <c r="G1" s="3" t="s">
        <v>21</v>
      </c>
      <c r="H1" s="4"/>
      <c r="I1" s="4"/>
      <c r="J1" s="4"/>
      <c r="K1" s="4"/>
    </row>
    <row r="2" spans="1:11" ht="26.25" customHeight="1">
      <c r="A2" s="5"/>
      <c r="B2" s="6" t="s">
        <v>3</v>
      </c>
      <c r="C2" s="6" t="s">
        <v>17</v>
      </c>
      <c r="D2" s="7"/>
      <c r="E2" s="6" t="s">
        <v>11</v>
      </c>
      <c r="F2" s="21"/>
      <c r="G2" s="8"/>
      <c r="H2" s="6" t="s">
        <v>11</v>
      </c>
      <c r="I2" s="6" t="s">
        <v>12</v>
      </c>
      <c r="J2" s="6" t="s">
        <v>14</v>
      </c>
      <c r="K2" s="6" t="s">
        <v>13</v>
      </c>
    </row>
    <row r="3" spans="1:11" ht="12.75">
      <c r="A3" s="12">
        <f>'Resultat-oversikt'!$J$12</f>
        <v>42736</v>
      </c>
      <c r="B3" s="90">
        <v>42856</v>
      </c>
      <c r="C3" s="17">
        <f>SUM(C5:C13)</f>
        <v>0.0001</v>
      </c>
      <c r="D3" s="9"/>
      <c r="E3" s="16">
        <f>SUM(E5:E13)</f>
        <v>1.0000000000000002E-06</v>
      </c>
      <c r="F3" s="22"/>
      <c r="G3" s="10"/>
      <c r="H3" s="16">
        <f>SUM(H5:H13)</f>
        <v>1.0000000000000002E-06</v>
      </c>
      <c r="I3" s="16">
        <f>H3-E3</f>
        <v>0</v>
      </c>
      <c r="J3" s="13">
        <f>I3/E3</f>
        <v>0</v>
      </c>
      <c r="K3" s="13">
        <f>(360-(DAYS360(A3,B3)))/360*J3</f>
        <v>0</v>
      </c>
    </row>
    <row r="4" spans="1:11" s="1" customFormat="1" ht="51" customHeight="1">
      <c r="A4" s="11" t="s">
        <v>0</v>
      </c>
      <c r="B4" s="11" t="s">
        <v>15</v>
      </c>
      <c r="C4" s="11" t="s">
        <v>5</v>
      </c>
      <c r="D4" s="11" t="s">
        <v>19</v>
      </c>
      <c r="E4" s="11" t="s">
        <v>16</v>
      </c>
      <c r="F4" s="23"/>
      <c r="G4" s="11" t="s">
        <v>19</v>
      </c>
      <c r="H4" s="11" t="s">
        <v>18</v>
      </c>
      <c r="I4" s="11" t="s">
        <v>1</v>
      </c>
      <c r="J4" s="11" t="s">
        <v>2</v>
      </c>
      <c r="K4" s="11" t="s">
        <v>7</v>
      </c>
    </row>
    <row r="5" spans="1:11" ht="12.75">
      <c r="A5" s="87" t="s">
        <v>6</v>
      </c>
      <c r="B5" s="87" t="s">
        <v>4</v>
      </c>
      <c r="C5" s="91">
        <v>0.0001</v>
      </c>
      <c r="D5" s="92">
        <v>0.01</v>
      </c>
      <c r="E5" s="18">
        <f aca="true" t="shared" si="0" ref="E5:E13">D5*C5</f>
        <v>1.0000000000000002E-06</v>
      </c>
      <c r="F5" s="24"/>
      <c r="G5" s="92">
        <v>0.01</v>
      </c>
      <c r="H5" s="18">
        <f aca="true" t="shared" si="1" ref="H5:H13">G5*C5</f>
        <v>1.0000000000000002E-06</v>
      </c>
      <c r="I5" s="19">
        <f aca="true" t="shared" si="2" ref="I5:I13">G5-D5</f>
        <v>0</v>
      </c>
      <c r="J5" s="25">
        <f aca="true" t="shared" si="3" ref="J5:J13">I5/D5</f>
        <v>0</v>
      </c>
      <c r="K5" s="14">
        <f aca="true" t="shared" si="4" ref="K5:K13">I5*C5</f>
        <v>0</v>
      </c>
    </row>
    <row r="6" spans="1:11" ht="12.75">
      <c r="A6" s="87"/>
      <c r="B6" s="87"/>
      <c r="C6" s="91">
        <v>0</v>
      </c>
      <c r="D6" s="92">
        <v>0</v>
      </c>
      <c r="E6" s="18">
        <f t="shared" si="0"/>
        <v>0</v>
      </c>
      <c r="F6" s="24"/>
      <c r="G6" s="92">
        <v>0</v>
      </c>
      <c r="H6" s="18">
        <f t="shared" si="1"/>
        <v>0</v>
      </c>
      <c r="I6" s="19">
        <f t="shared" si="2"/>
        <v>0</v>
      </c>
      <c r="J6" s="25" t="e">
        <f t="shared" si="3"/>
        <v>#DIV/0!</v>
      </c>
      <c r="K6" s="14">
        <f t="shared" si="4"/>
        <v>0</v>
      </c>
    </row>
    <row r="7" spans="1:11" ht="12.75">
      <c r="A7" s="87"/>
      <c r="B7" s="87"/>
      <c r="C7" s="91">
        <v>0</v>
      </c>
      <c r="D7" s="92">
        <v>0</v>
      </c>
      <c r="E7" s="18">
        <f t="shared" si="0"/>
        <v>0</v>
      </c>
      <c r="F7" s="24"/>
      <c r="G7" s="92">
        <v>0</v>
      </c>
      <c r="H7" s="18">
        <f t="shared" si="1"/>
        <v>0</v>
      </c>
      <c r="I7" s="19">
        <f t="shared" si="2"/>
        <v>0</v>
      </c>
      <c r="J7" s="25" t="e">
        <f t="shared" si="3"/>
        <v>#DIV/0!</v>
      </c>
      <c r="K7" s="14">
        <f t="shared" si="4"/>
        <v>0</v>
      </c>
    </row>
    <row r="8" spans="1:11" ht="12.75">
      <c r="A8" s="87"/>
      <c r="B8" s="87"/>
      <c r="C8" s="91">
        <v>0</v>
      </c>
      <c r="D8" s="92">
        <v>0</v>
      </c>
      <c r="E8" s="18">
        <f t="shared" si="0"/>
        <v>0</v>
      </c>
      <c r="F8" s="24"/>
      <c r="G8" s="92">
        <v>0</v>
      </c>
      <c r="H8" s="18">
        <f t="shared" si="1"/>
        <v>0</v>
      </c>
      <c r="I8" s="19">
        <f t="shared" si="2"/>
        <v>0</v>
      </c>
      <c r="J8" s="25" t="e">
        <f t="shared" si="3"/>
        <v>#DIV/0!</v>
      </c>
      <c r="K8" s="14">
        <f t="shared" si="4"/>
        <v>0</v>
      </c>
    </row>
    <row r="9" spans="1:11" ht="12.75">
      <c r="A9" s="87"/>
      <c r="B9" s="87"/>
      <c r="C9" s="91">
        <v>0</v>
      </c>
      <c r="D9" s="92">
        <v>0</v>
      </c>
      <c r="E9" s="18">
        <f t="shared" si="0"/>
        <v>0</v>
      </c>
      <c r="F9" s="24"/>
      <c r="G9" s="92">
        <v>0</v>
      </c>
      <c r="H9" s="18">
        <f t="shared" si="1"/>
        <v>0</v>
      </c>
      <c r="I9" s="19">
        <f t="shared" si="2"/>
        <v>0</v>
      </c>
      <c r="J9" s="25" t="e">
        <f t="shared" si="3"/>
        <v>#DIV/0!</v>
      </c>
      <c r="K9" s="14">
        <f t="shared" si="4"/>
        <v>0</v>
      </c>
    </row>
    <row r="10" spans="1:11" ht="12.75">
      <c r="A10" s="87"/>
      <c r="B10" s="87"/>
      <c r="C10" s="91">
        <v>0</v>
      </c>
      <c r="D10" s="92">
        <v>0</v>
      </c>
      <c r="E10" s="18">
        <f t="shared" si="0"/>
        <v>0</v>
      </c>
      <c r="F10" s="24"/>
      <c r="G10" s="92">
        <v>0</v>
      </c>
      <c r="H10" s="18">
        <f t="shared" si="1"/>
        <v>0</v>
      </c>
      <c r="I10" s="19">
        <f t="shared" si="2"/>
        <v>0</v>
      </c>
      <c r="J10" s="25" t="e">
        <f t="shared" si="3"/>
        <v>#DIV/0!</v>
      </c>
      <c r="K10" s="14">
        <f t="shared" si="4"/>
        <v>0</v>
      </c>
    </row>
    <row r="11" spans="1:11" ht="12.75">
      <c r="A11" s="87"/>
      <c r="B11" s="87"/>
      <c r="C11" s="91">
        <v>0</v>
      </c>
      <c r="D11" s="92">
        <v>0</v>
      </c>
      <c r="E11" s="18">
        <f t="shared" si="0"/>
        <v>0</v>
      </c>
      <c r="F11" s="24"/>
      <c r="G11" s="92">
        <v>0</v>
      </c>
      <c r="H11" s="18">
        <f t="shared" si="1"/>
        <v>0</v>
      </c>
      <c r="I11" s="19">
        <f t="shared" si="2"/>
        <v>0</v>
      </c>
      <c r="J11" s="25" t="e">
        <f t="shared" si="3"/>
        <v>#DIV/0!</v>
      </c>
      <c r="K11" s="14">
        <f t="shared" si="4"/>
        <v>0</v>
      </c>
    </row>
    <row r="12" spans="1:11" ht="12.75">
      <c r="A12" s="87"/>
      <c r="B12" s="87"/>
      <c r="C12" s="91">
        <v>0</v>
      </c>
      <c r="D12" s="92">
        <v>0</v>
      </c>
      <c r="E12" s="18">
        <f t="shared" si="0"/>
        <v>0</v>
      </c>
      <c r="F12" s="24"/>
      <c r="G12" s="92">
        <v>0</v>
      </c>
      <c r="H12" s="18">
        <f t="shared" si="1"/>
        <v>0</v>
      </c>
      <c r="I12" s="19">
        <f t="shared" si="2"/>
        <v>0</v>
      </c>
      <c r="J12" s="25" t="e">
        <f t="shared" si="3"/>
        <v>#DIV/0!</v>
      </c>
      <c r="K12" s="14">
        <f t="shared" si="4"/>
        <v>0</v>
      </c>
    </row>
    <row r="13" spans="1:11" ht="12.75">
      <c r="A13" s="87"/>
      <c r="B13" s="87"/>
      <c r="C13" s="91">
        <v>0</v>
      </c>
      <c r="D13" s="92">
        <v>0</v>
      </c>
      <c r="E13" s="18">
        <f t="shared" si="0"/>
        <v>0</v>
      </c>
      <c r="F13" s="24"/>
      <c r="G13" s="92">
        <v>0</v>
      </c>
      <c r="H13" s="18">
        <f t="shared" si="1"/>
        <v>0</v>
      </c>
      <c r="I13" s="19">
        <f t="shared" si="2"/>
        <v>0</v>
      </c>
      <c r="J13" s="25" t="e">
        <f t="shared" si="3"/>
        <v>#DIV/0!</v>
      </c>
      <c r="K13" s="14">
        <f t="shared" si="4"/>
        <v>0</v>
      </c>
    </row>
    <row r="17" ht="12.75">
      <c r="B17" t="s">
        <v>9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M8" sqref="M8"/>
    </sheetView>
  </sheetViews>
  <sheetFormatPr defaultColWidth="11.421875" defaultRowHeight="12.75"/>
  <cols>
    <col min="1" max="1" width="29.421875" style="0" bestFit="1" customWidth="1"/>
    <col min="2" max="2" width="16.140625" style="0" customWidth="1"/>
    <col min="3" max="3" width="8.8515625" style="0" bestFit="1" customWidth="1"/>
    <col min="4" max="4" width="17.140625" style="0" bestFit="1" customWidth="1"/>
    <col min="5" max="5" width="17.28125" style="0" bestFit="1" customWidth="1"/>
    <col min="6" max="6" width="1.57421875" style="0" customWidth="1"/>
    <col min="7" max="7" width="17.140625" style="0" bestFit="1" customWidth="1"/>
    <col min="8" max="8" width="17.28125" style="0" bestFit="1" customWidth="1"/>
    <col min="9" max="9" width="16.28125" style="0" bestFit="1" customWidth="1"/>
    <col min="10" max="10" width="12.8515625" style="0" customWidth="1"/>
    <col min="11" max="11" width="16.7109375" style="0" bestFit="1" customWidth="1"/>
  </cols>
  <sheetData>
    <row r="1" spans="1:11" ht="12.75">
      <c r="A1" s="2" t="s">
        <v>22</v>
      </c>
      <c r="B1" s="4"/>
      <c r="C1" s="4"/>
      <c r="D1" s="3" t="s">
        <v>20</v>
      </c>
      <c r="E1" s="4"/>
      <c r="F1" s="20"/>
      <c r="G1" s="3" t="s">
        <v>21</v>
      </c>
      <c r="H1" s="4"/>
      <c r="I1" s="4"/>
      <c r="J1" s="4"/>
      <c r="K1" s="4"/>
    </row>
    <row r="2" spans="1:11" ht="26.25" customHeight="1">
      <c r="A2" s="5"/>
      <c r="B2" s="6" t="s">
        <v>3</v>
      </c>
      <c r="C2" s="6" t="s">
        <v>17</v>
      </c>
      <c r="D2" s="7"/>
      <c r="E2" s="6" t="s">
        <v>11</v>
      </c>
      <c r="F2" s="21"/>
      <c r="G2" s="8"/>
      <c r="H2" s="6" t="s">
        <v>11</v>
      </c>
      <c r="I2" s="6" t="s">
        <v>12</v>
      </c>
      <c r="J2" s="6" t="s">
        <v>14</v>
      </c>
      <c r="K2" s="6" t="s">
        <v>13</v>
      </c>
    </row>
    <row r="3" spans="1:11" ht="12.75">
      <c r="A3" s="12">
        <f>'Resultat-oversikt'!$J$12</f>
        <v>42736</v>
      </c>
      <c r="B3" s="90">
        <v>42856</v>
      </c>
      <c r="C3" s="17">
        <f>SUM(C5:C54)</f>
        <v>0.0001</v>
      </c>
      <c r="D3" s="9"/>
      <c r="E3" s="16">
        <f>SUM(E5:E54)</f>
        <v>1.0000000000000002E-06</v>
      </c>
      <c r="F3" s="22"/>
      <c r="G3" s="10"/>
      <c r="H3" s="16">
        <f>SUM(H5:H54)</f>
        <v>1.0000000000000002E-06</v>
      </c>
      <c r="I3" s="16">
        <f>H3-E3</f>
        <v>0</v>
      </c>
      <c r="J3" s="13">
        <f>I3/E3</f>
        <v>0</v>
      </c>
      <c r="K3" s="13">
        <f>(360-(DAYS360(A3,B3)))/360*J3</f>
        <v>0</v>
      </c>
    </row>
    <row r="4" spans="1:11" s="1" customFormat="1" ht="51" customHeight="1">
      <c r="A4" s="11" t="s">
        <v>0</v>
      </c>
      <c r="B4" s="11" t="s">
        <v>15</v>
      </c>
      <c r="C4" s="11" t="s">
        <v>5</v>
      </c>
      <c r="D4" s="11" t="s">
        <v>19</v>
      </c>
      <c r="E4" s="11" t="s">
        <v>16</v>
      </c>
      <c r="F4" s="23"/>
      <c r="G4" s="11" t="s">
        <v>19</v>
      </c>
      <c r="H4" s="11" t="s">
        <v>18</v>
      </c>
      <c r="I4" s="11" t="s">
        <v>1</v>
      </c>
      <c r="J4" s="11" t="s">
        <v>2</v>
      </c>
      <c r="K4" s="11" t="s">
        <v>7</v>
      </c>
    </row>
    <row r="5" spans="1:11" ht="12.75">
      <c r="A5" s="87" t="s">
        <v>6</v>
      </c>
      <c r="B5" s="87" t="s">
        <v>4</v>
      </c>
      <c r="C5" s="91">
        <v>0.0001</v>
      </c>
      <c r="D5" s="92">
        <v>0.01</v>
      </c>
      <c r="E5" s="18">
        <f>D5*C5</f>
        <v>1.0000000000000002E-06</v>
      </c>
      <c r="F5" s="24"/>
      <c r="G5" s="92">
        <v>0.01</v>
      </c>
      <c r="H5" s="18">
        <f>G5*C5</f>
        <v>1.0000000000000002E-06</v>
      </c>
      <c r="I5" s="19">
        <f>G5-D5</f>
        <v>0</v>
      </c>
      <c r="J5" s="25">
        <f>I5/D5</f>
        <v>0</v>
      </c>
      <c r="K5" s="14">
        <f>I5*C5</f>
        <v>0</v>
      </c>
    </row>
    <row r="6" spans="1:11" ht="12.75">
      <c r="A6" s="87"/>
      <c r="B6" s="87"/>
      <c r="C6" s="91">
        <v>0</v>
      </c>
      <c r="D6" s="92">
        <v>0</v>
      </c>
      <c r="E6" s="18">
        <f>D6*C6</f>
        <v>0</v>
      </c>
      <c r="F6" s="24"/>
      <c r="G6" s="92">
        <v>0</v>
      </c>
      <c r="H6" s="18">
        <f>G6*C6</f>
        <v>0</v>
      </c>
      <c r="I6" s="19">
        <f>G6-D6</f>
        <v>0</v>
      </c>
      <c r="J6" s="25" t="e">
        <f>I6/D6</f>
        <v>#DIV/0!</v>
      </c>
      <c r="K6" s="14">
        <f>I6*C6</f>
        <v>0</v>
      </c>
    </row>
    <row r="7" spans="1:11" ht="12.75">
      <c r="A7" s="87"/>
      <c r="B7" s="87"/>
      <c r="C7" s="91">
        <v>0</v>
      </c>
      <c r="D7" s="92">
        <v>0</v>
      </c>
      <c r="E7" s="18">
        <f>D7*C7</f>
        <v>0</v>
      </c>
      <c r="F7" s="24"/>
      <c r="G7" s="92">
        <v>0</v>
      </c>
      <c r="H7" s="18">
        <f>G7*C7</f>
        <v>0</v>
      </c>
      <c r="I7" s="19">
        <f>G7-D7</f>
        <v>0</v>
      </c>
      <c r="J7" s="25" t="e">
        <f>I7/D7</f>
        <v>#DIV/0!</v>
      </c>
      <c r="K7" s="14">
        <f>I7*C7</f>
        <v>0</v>
      </c>
    </row>
    <row r="8" spans="1:11" ht="12.75">
      <c r="A8" s="87"/>
      <c r="B8" s="87"/>
      <c r="C8" s="91">
        <v>0</v>
      </c>
      <c r="D8" s="92">
        <v>0</v>
      </c>
      <c r="E8" s="18">
        <f>D8*C8</f>
        <v>0</v>
      </c>
      <c r="F8" s="24"/>
      <c r="G8" s="92">
        <v>0</v>
      </c>
      <c r="H8" s="18">
        <f>G8*C8</f>
        <v>0</v>
      </c>
      <c r="I8" s="19">
        <f>G8-D8</f>
        <v>0</v>
      </c>
      <c r="J8" s="25" t="e">
        <f>I8/D8</f>
        <v>#DIV/0!</v>
      </c>
      <c r="K8" s="14">
        <f>I8*C8</f>
        <v>0</v>
      </c>
    </row>
    <row r="9" spans="1:11" ht="12.75">
      <c r="A9" s="87"/>
      <c r="B9" s="87"/>
      <c r="C9" s="91">
        <v>0</v>
      </c>
      <c r="D9" s="92">
        <v>0</v>
      </c>
      <c r="E9" s="18">
        <f>D9*C9</f>
        <v>0</v>
      </c>
      <c r="F9" s="24"/>
      <c r="G9" s="92">
        <v>0</v>
      </c>
      <c r="H9" s="18">
        <f>G9*C9</f>
        <v>0</v>
      </c>
      <c r="I9" s="19">
        <f>G9-D9</f>
        <v>0</v>
      </c>
      <c r="J9" s="25" t="e">
        <f>I9/D9</f>
        <v>#DIV/0!</v>
      </c>
      <c r="K9" s="14">
        <f>I9*C9</f>
        <v>0</v>
      </c>
    </row>
    <row r="10" spans="1:11" ht="12.75">
      <c r="A10" s="87"/>
      <c r="B10" s="87"/>
      <c r="C10" s="91">
        <v>0</v>
      </c>
      <c r="D10" s="92">
        <v>0</v>
      </c>
      <c r="E10" s="18">
        <f aca="true" t="shared" si="0" ref="E10:E54">D10*C10</f>
        <v>0</v>
      </c>
      <c r="F10" s="24"/>
      <c r="G10" s="92">
        <v>0</v>
      </c>
      <c r="H10" s="18">
        <f aca="true" t="shared" si="1" ref="H10:H54">G10*C10</f>
        <v>0</v>
      </c>
      <c r="I10" s="19">
        <f aca="true" t="shared" si="2" ref="I10:I54">G10-D10</f>
        <v>0</v>
      </c>
      <c r="J10" s="25" t="e">
        <f aca="true" t="shared" si="3" ref="J10:J54">I10/D10</f>
        <v>#DIV/0!</v>
      </c>
      <c r="K10" s="14">
        <f aca="true" t="shared" si="4" ref="K10:K54">I10*C10</f>
        <v>0</v>
      </c>
    </row>
    <row r="11" spans="1:11" ht="12.75">
      <c r="A11" s="87"/>
      <c r="B11" s="87"/>
      <c r="C11" s="91">
        <v>0</v>
      </c>
      <c r="D11" s="92">
        <v>0</v>
      </c>
      <c r="E11" s="18">
        <f t="shared" si="0"/>
        <v>0</v>
      </c>
      <c r="F11" s="24"/>
      <c r="G11" s="92">
        <v>0</v>
      </c>
      <c r="H11" s="18">
        <f t="shared" si="1"/>
        <v>0</v>
      </c>
      <c r="I11" s="19">
        <f t="shared" si="2"/>
        <v>0</v>
      </c>
      <c r="J11" s="25" t="e">
        <f t="shared" si="3"/>
        <v>#DIV/0!</v>
      </c>
      <c r="K11" s="14">
        <f t="shared" si="4"/>
        <v>0</v>
      </c>
    </row>
    <row r="12" spans="1:11" ht="12.75">
      <c r="A12" s="87"/>
      <c r="B12" s="87"/>
      <c r="C12" s="91">
        <v>0</v>
      </c>
      <c r="D12" s="92">
        <v>0</v>
      </c>
      <c r="E12" s="18">
        <f t="shared" si="0"/>
        <v>0</v>
      </c>
      <c r="F12" s="24"/>
      <c r="G12" s="92">
        <v>0</v>
      </c>
      <c r="H12" s="18">
        <f t="shared" si="1"/>
        <v>0</v>
      </c>
      <c r="I12" s="19">
        <f t="shared" si="2"/>
        <v>0</v>
      </c>
      <c r="J12" s="25" t="e">
        <f t="shared" si="3"/>
        <v>#DIV/0!</v>
      </c>
      <c r="K12" s="14">
        <f t="shared" si="4"/>
        <v>0</v>
      </c>
    </row>
    <row r="13" spans="1:11" ht="12.75">
      <c r="A13" s="87"/>
      <c r="B13" s="87"/>
      <c r="C13" s="91">
        <v>0</v>
      </c>
      <c r="D13" s="92">
        <v>0</v>
      </c>
      <c r="E13" s="18">
        <f t="shared" si="0"/>
        <v>0</v>
      </c>
      <c r="F13" s="24"/>
      <c r="G13" s="92">
        <v>0</v>
      </c>
      <c r="H13" s="18">
        <f t="shared" si="1"/>
        <v>0</v>
      </c>
      <c r="I13" s="19">
        <f t="shared" si="2"/>
        <v>0</v>
      </c>
      <c r="J13" s="25" t="e">
        <f t="shared" si="3"/>
        <v>#DIV/0!</v>
      </c>
      <c r="K13" s="14">
        <f t="shared" si="4"/>
        <v>0</v>
      </c>
    </row>
    <row r="14" spans="1:11" ht="12.75">
      <c r="A14" s="87"/>
      <c r="B14" s="87"/>
      <c r="C14" s="91">
        <v>0</v>
      </c>
      <c r="D14" s="92">
        <v>0</v>
      </c>
      <c r="E14" s="18">
        <f t="shared" si="0"/>
        <v>0</v>
      </c>
      <c r="F14" s="24"/>
      <c r="G14" s="92">
        <v>0</v>
      </c>
      <c r="H14" s="18">
        <f t="shared" si="1"/>
        <v>0</v>
      </c>
      <c r="I14" s="19">
        <f t="shared" si="2"/>
        <v>0</v>
      </c>
      <c r="J14" s="25" t="e">
        <f t="shared" si="3"/>
        <v>#DIV/0!</v>
      </c>
      <c r="K14" s="14">
        <f t="shared" si="4"/>
        <v>0</v>
      </c>
    </row>
    <row r="15" spans="1:11" ht="12.75">
      <c r="A15" s="87"/>
      <c r="B15" s="87"/>
      <c r="C15" s="91">
        <v>0</v>
      </c>
      <c r="D15" s="92">
        <v>0</v>
      </c>
      <c r="E15" s="18">
        <f t="shared" si="0"/>
        <v>0</v>
      </c>
      <c r="F15" s="24"/>
      <c r="G15" s="92">
        <v>0</v>
      </c>
      <c r="H15" s="18">
        <f t="shared" si="1"/>
        <v>0</v>
      </c>
      <c r="I15" s="19">
        <f t="shared" si="2"/>
        <v>0</v>
      </c>
      <c r="J15" s="25" t="e">
        <f t="shared" si="3"/>
        <v>#DIV/0!</v>
      </c>
      <c r="K15" s="14">
        <f t="shared" si="4"/>
        <v>0</v>
      </c>
    </row>
    <row r="16" spans="1:11" ht="12.75">
      <c r="A16" s="87"/>
      <c r="B16" s="87"/>
      <c r="C16" s="91">
        <v>0</v>
      </c>
      <c r="D16" s="92">
        <v>0</v>
      </c>
      <c r="E16" s="18">
        <f t="shared" si="0"/>
        <v>0</v>
      </c>
      <c r="F16" s="24"/>
      <c r="G16" s="92">
        <v>0</v>
      </c>
      <c r="H16" s="18">
        <f t="shared" si="1"/>
        <v>0</v>
      </c>
      <c r="I16" s="19">
        <f t="shared" si="2"/>
        <v>0</v>
      </c>
      <c r="J16" s="25" t="e">
        <f t="shared" si="3"/>
        <v>#DIV/0!</v>
      </c>
      <c r="K16" s="14">
        <f t="shared" si="4"/>
        <v>0</v>
      </c>
    </row>
    <row r="17" spans="1:11" ht="12.75">
      <c r="A17" s="87"/>
      <c r="B17" s="87"/>
      <c r="C17" s="91">
        <v>0</v>
      </c>
      <c r="D17" s="92">
        <v>0</v>
      </c>
      <c r="E17" s="18">
        <f t="shared" si="0"/>
        <v>0</v>
      </c>
      <c r="F17" s="24"/>
      <c r="G17" s="92">
        <v>0</v>
      </c>
      <c r="H17" s="18">
        <f t="shared" si="1"/>
        <v>0</v>
      </c>
      <c r="I17" s="19">
        <f t="shared" si="2"/>
        <v>0</v>
      </c>
      <c r="J17" s="25" t="e">
        <f t="shared" si="3"/>
        <v>#DIV/0!</v>
      </c>
      <c r="K17" s="14">
        <f t="shared" si="4"/>
        <v>0</v>
      </c>
    </row>
    <row r="18" spans="1:11" ht="12.75">
      <c r="A18" s="87"/>
      <c r="B18" s="87"/>
      <c r="C18" s="91">
        <v>0</v>
      </c>
      <c r="D18" s="92">
        <v>0</v>
      </c>
      <c r="E18" s="18">
        <f t="shared" si="0"/>
        <v>0</v>
      </c>
      <c r="F18" s="24"/>
      <c r="G18" s="92">
        <v>0</v>
      </c>
      <c r="H18" s="18">
        <f t="shared" si="1"/>
        <v>0</v>
      </c>
      <c r="I18" s="19">
        <f t="shared" si="2"/>
        <v>0</v>
      </c>
      <c r="J18" s="25" t="e">
        <f t="shared" si="3"/>
        <v>#DIV/0!</v>
      </c>
      <c r="K18" s="14">
        <f t="shared" si="4"/>
        <v>0</v>
      </c>
    </row>
    <row r="19" spans="1:11" ht="12.75">
      <c r="A19" s="87"/>
      <c r="B19" s="87"/>
      <c r="C19" s="91">
        <v>0</v>
      </c>
      <c r="D19" s="92">
        <v>0</v>
      </c>
      <c r="E19" s="18">
        <f t="shared" si="0"/>
        <v>0</v>
      </c>
      <c r="F19" s="24"/>
      <c r="G19" s="92">
        <v>0</v>
      </c>
      <c r="H19" s="18">
        <f t="shared" si="1"/>
        <v>0</v>
      </c>
      <c r="I19" s="19">
        <f t="shared" si="2"/>
        <v>0</v>
      </c>
      <c r="J19" s="25" t="e">
        <f t="shared" si="3"/>
        <v>#DIV/0!</v>
      </c>
      <c r="K19" s="14">
        <f t="shared" si="4"/>
        <v>0</v>
      </c>
    </row>
    <row r="20" spans="1:11" ht="12.75">
      <c r="A20" s="87"/>
      <c r="B20" s="87"/>
      <c r="C20" s="91">
        <v>0</v>
      </c>
      <c r="D20" s="92">
        <v>0</v>
      </c>
      <c r="E20" s="18">
        <f t="shared" si="0"/>
        <v>0</v>
      </c>
      <c r="F20" s="24"/>
      <c r="G20" s="92">
        <v>0</v>
      </c>
      <c r="H20" s="18">
        <f t="shared" si="1"/>
        <v>0</v>
      </c>
      <c r="I20" s="19">
        <f t="shared" si="2"/>
        <v>0</v>
      </c>
      <c r="J20" s="25" t="e">
        <f t="shared" si="3"/>
        <v>#DIV/0!</v>
      </c>
      <c r="K20" s="14">
        <f t="shared" si="4"/>
        <v>0</v>
      </c>
    </row>
    <row r="21" spans="1:11" ht="12.75">
      <c r="A21" s="87"/>
      <c r="B21" s="87"/>
      <c r="C21" s="91">
        <v>0</v>
      </c>
      <c r="D21" s="92">
        <v>0</v>
      </c>
      <c r="E21" s="18">
        <f t="shared" si="0"/>
        <v>0</v>
      </c>
      <c r="F21" s="24"/>
      <c r="G21" s="92">
        <v>0</v>
      </c>
      <c r="H21" s="18">
        <f t="shared" si="1"/>
        <v>0</v>
      </c>
      <c r="I21" s="19">
        <f t="shared" si="2"/>
        <v>0</v>
      </c>
      <c r="J21" s="25" t="e">
        <f t="shared" si="3"/>
        <v>#DIV/0!</v>
      </c>
      <c r="K21" s="14">
        <f t="shared" si="4"/>
        <v>0</v>
      </c>
    </row>
    <row r="22" spans="1:11" ht="12.75">
      <c r="A22" s="87"/>
      <c r="B22" s="87"/>
      <c r="C22" s="91">
        <v>0</v>
      </c>
      <c r="D22" s="92">
        <v>0</v>
      </c>
      <c r="E22" s="18">
        <f t="shared" si="0"/>
        <v>0</v>
      </c>
      <c r="F22" s="24"/>
      <c r="G22" s="92">
        <v>0</v>
      </c>
      <c r="H22" s="18">
        <f t="shared" si="1"/>
        <v>0</v>
      </c>
      <c r="I22" s="19">
        <f t="shared" si="2"/>
        <v>0</v>
      </c>
      <c r="J22" s="25" t="e">
        <f t="shared" si="3"/>
        <v>#DIV/0!</v>
      </c>
      <c r="K22" s="14">
        <f t="shared" si="4"/>
        <v>0</v>
      </c>
    </row>
    <row r="23" spans="1:11" ht="12.75">
      <c r="A23" s="87"/>
      <c r="B23" s="87"/>
      <c r="C23" s="91">
        <v>0</v>
      </c>
      <c r="D23" s="92">
        <v>0</v>
      </c>
      <c r="E23" s="18">
        <f t="shared" si="0"/>
        <v>0</v>
      </c>
      <c r="F23" s="24"/>
      <c r="G23" s="92">
        <v>0</v>
      </c>
      <c r="H23" s="18">
        <f t="shared" si="1"/>
        <v>0</v>
      </c>
      <c r="I23" s="19">
        <f t="shared" si="2"/>
        <v>0</v>
      </c>
      <c r="J23" s="25" t="e">
        <f t="shared" si="3"/>
        <v>#DIV/0!</v>
      </c>
      <c r="K23" s="14">
        <f t="shared" si="4"/>
        <v>0</v>
      </c>
    </row>
    <row r="24" spans="1:11" ht="12.75">
      <c r="A24" s="87"/>
      <c r="B24" s="87"/>
      <c r="C24" s="91">
        <v>0</v>
      </c>
      <c r="D24" s="92">
        <v>0</v>
      </c>
      <c r="E24" s="18">
        <f t="shared" si="0"/>
        <v>0</v>
      </c>
      <c r="F24" s="24"/>
      <c r="G24" s="92">
        <v>0</v>
      </c>
      <c r="H24" s="18">
        <f t="shared" si="1"/>
        <v>0</v>
      </c>
      <c r="I24" s="19">
        <f t="shared" si="2"/>
        <v>0</v>
      </c>
      <c r="J24" s="25" t="e">
        <f t="shared" si="3"/>
        <v>#DIV/0!</v>
      </c>
      <c r="K24" s="14">
        <f t="shared" si="4"/>
        <v>0</v>
      </c>
    </row>
    <row r="25" spans="1:11" ht="12.75">
      <c r="A25" s="87"/>
      <c r="B25" s="87"/>
      <c r="C25" s="91">
        <v>0</v>
      </c>
      <c r="D25" s="92">
        <v>0</v>
      </c>
      <c r="E25" s="18">
        <f t="shared" si="0"/>
        <v>0</v>
      </c>
      <c r="F25" s="24"/>
      <c r="G25" s="92">
        <v>0</v>
      </c>
      <c r="H25" s="18">
        <f t="shared" si="1"/>
        <v>0</v>
      </c>
      <c r="I25" s="19">
        <f t="shared" si="2"/>
        <v>0</v>
      </c>
      <c r="J25" s="25" t="e">
        <f t="shared" si="3"/>
        <v>#DIV/0!</v>
      </c>
      <c r="K25" s="14">
        <f t="shared" si="4"/>
        <v>0</v>
      </c>
    </row>
    <row r="26" spans="1:11" ht="12.75">
      <c r="A26" s="87"/>
      <c r="B26" s="87"/>
      <c r="C26" s="91">
        <v>0</v>
      </c>
      <c r="D26" s="92">
        <v>0</v>
      </c>
      <c r="E26" s="18">
        <f t="shared" si="0"/>
        <v>0</v>
      </c>
      <c r="F26" s="24"/>
      <c r="G26" s="92">
        <v>0</v>
      </c>
      <c r="H26" s="18">
        <f t="shared" si="1"/>
        <v>0</v>
      </c>
      <c r="I26" s="19">
        <f t="shared" si="2"/>
        <v>0</v>
      </c>
      <c r="J26" s="25" t="e">
        <f t="shared" si="3"/>
        <v>#DIV/0!</v>
      </c>
      <c r="K26" s="14">
        <f t="shared" si="4"/>
        <v>0</v>
      </c>
    </row>
    <row r="27" spans="1:11" ht="12.75">
      <c r="A27" s="87"/>
      <c r="B27" s="87"/>
      <c r="C27" s="91">
        <v>0</v>
      </c>
      <c r="D27" s="92">
        <v>0</v>
      </c>
      <c r="E27" s="18">
        <f t="shared" si="0"/>
        <v>0</v>
      </c>
      <c r="F27" s="24"/>
      <c r="G27" s="92">
        <v>0</v>
      </c>
      <c r="H27" s="18">
        <f t="shared" si="1"/>
        <v>0</v>
      </c>
      <c r="I27" s="19">
        <f t="shared" si="2"/>
        <v>0</v>
      </c>
      <c r="J27" s="25" t="e">
        <f t="shared" si="3"/>
        <v>#DIV/0!</v>
      </c>
      <c r="K27" s="14">
        <f t="shared" si="4"/>
        <v>0</v>
      </c>
    </row>
    <row r="28" spans="1:11" ht="12.75">
      <c r="A28" s="87"/>
      <c r="B28" s="87"/>
      <c r="C28" s="91">
        <v>0</v>
      </c>
      <c r="D28" s="92">
        <v>0</v>
      </c>
      <c r="E28" s="18">
        <f t="shared" si="0"/>
        <v>0</v>
      </c>
      <c r="F28" s="24"/>
      <c r="G28" s="92">
        <v>0</v>
      </c>
      <c r="H28" s="18">
        <f t="shared" si="1"/>
        <v>0</v>
      </c>
      <c r="I28" s="19">
        <f t="shared" si="2"/>
        <v>0</v>
      </c>
      <c r="J28" s="25" t="e">
        <f t="shared" si="3"/>
        <v>#DIV/0!</v>
      </c>
      <c r="K28" s="14">
        <f t="shared" si="4"/>
        <v>0</v>
      </c>
    </row>
    <row r="29" spans="1:11" ht="12.75">
      <c r="A29" s="87"/>
      <c r="B29" s="87"/>
      <c r="C29" s="91">
        <v>0</v>
      </c>
      <c r="D29" s="92">
        <v>0</v>
      </c>
      <c r="E29" s="18">
        <f t="shared" si="0"/>
        <v>0</v>
      </c>
      <c r="F29" s="24"/>
      <c r="G29" s="92">
        <v>0</v>
      </c>
      <c r="H29" s="18">
        <f t="shared" si="1"/>
        <v>0</v>
      </c>
      <c r="I29" s="19">
        <f t="shared" si="2"/>
        <v>0</v>
      </c>
      <c r="J29" s="25" t="e">
        <f t="shared" si="3"/>
        <v>#DIV/0!</v>
      </c>
      <c r="K29" s="14">
        <f t="shared" si="4"/>
        <v>0</v>
      </c>
    </row>
    <row r="30" spans="1:11" ht="12.75">
      <c r="A30" s="87"/>
      <c r="B30" s="87"/>
      <c r="C30" s="91">
        <v>0</v>
      </c>
      <c r="D30" s="92">
        <v>0</v>
      </c>
      <c r="E30" s="18">
        <f t="shared" si="0"/>
        <v>0</v>
      </c>
      <c r="F30" s="24"/>
      <c r="G30" s="92">
        <v>0</v>
      </c>
      <c r="H30" s="18">
        <f t="shared" si="1"/>
        <v>0</v>
      </c>
      <c r="I30" s="19">
        <f t="shared" si="2"/>
        <v>0</v>
      </c>
      <c r="J30" s="25" t="e">
        <f t="shared" si="3"/>
        <v>#DIV/0!</v>
      </c>
      <c r="K30" s="14">
        <f t="shared" si="4"/>
        <v>0</v>
      </c>
    </row>
    <row r="31" spans="1:11" ht="12.75">
      <c r="A31" s="87"/>
      <c r="B31" s="87"/>
      <c r="C31" s="91">
        <v>0</v>
      </c>
      <c r="D31" s="92">
        <v>0</v>
      </c>
      <c r="E31" s="18">
        <f t="shared" si="0"/>
        <v>0</v>
      </c>
      <c r="F31" s="24"/>
      <c r="G31" s="92">
        <v>0</v>
      </c>
      <c r="H31" s="18">
        <f t="shared" si="1"/>
        <v>0</v>
      </c>
      <c r="I31" s="19">
        <f t="shared" si="2"/>
        <v>0</v>
      </c>
      <c r="J31" s="25" t="e">
        <f t="shared" si="3"/>
        <v>#DIV/0!</v>
      </c>
      <c r="K31" s="14">
        <f t="shared" si="4"/>
        <v>0</v>
      </c>
    </row>
    <row r="32" spans="1:11" ht="12.75">
      <c r="A32" s="87"/>
      <c r="B32" s="87"/>
      <c r="C32" s="91">
        <v>0</v>
      </c>
      <c r="D32" s="92">
        <v>0</v>
      </c>
      <c r="E32" s="18">
        <f t="shared" si="0"/>
        <v>0</v>
      </c>
      <c r="F32" s="24"/>
      <c r="G32" s="92">
        <v>0</v>
      </c>
      <c r="H32" s="18">
        <f t="shared" si="1"/>
        <v>0</v>
      </c>
      <c r="I32" s="19">
        <f t="shared" si="2"/>
        <v>0</v>
      </c>
      <c r="J32" s="25" t="e">
        <f t="shared" si="3"/>
        <v>#DIV/0!</v>
      </c>
      <c r="K32" s="14">
        <f t="shared" si="4"/>
        <v>0</v>
      </c>
    </row>
    <row r="33" spans="1:11" ht="12.75">
      <c r="A33" s="87"/>
      <c r="B33" s="87"/>
      <c r="C33" s="91">
        <v>0</v>
      </c>
      <c r="D33" s="92">
        <v>0</v>
      </c>
      <c r="E33" s="18">
        <f t="shared" si="0"/>
        <v>0</v>
      </c>
      <c r="F33" s="24"/>
      <c r="G33" s="92">
        <v>0</v>
      </c>
      <c r="H33" s="18">
        <f t="shared" si="1"/>
        <v>0</v>
      </c>
      <c r="I33" s="19">
        <f t="shared" si="2"/>
        <v>0</v>
      </c>
      <c r="J33" s="25" t="e">
        <f t="shared" si="3"/>
        <v>#DIV/0!</v>
      </c>
      <c r="K33" s="14">
        <f t="shared" si="4"/>
        <v>0</v>
      </c>
    </row>
    <row r="34" spans="1:11" ht="12.75">
      <c r="A34" s="87"/>
      <c r="B34" s="87"/>
      <c r="C34" s="91">
        <v>0</v>
      </c>
      <c r="D34" s="92">
        <v>0</v>
      </c>
      <c r="E34" s="18">
        <f t="shared" si="0"/>
        <v>0</v>
      </c>
      <c r="F34" s="24"/>
      <c r="G34" s="92">
        <v>0</v>
      </c>
      <c r="H34" s="18">
        <f t="shared" si="1"/>
        <v>0</v>
      </c>
      <c r="I34" s="19">
        <f t="shared" si="2"/>
        <v>0</v>
      </c>
      <c r="J34" s="25" t="e">
        <f t="shared" si="3"/>
        <v>#DIV/0!</v>
      </c>
      <c r="K34" s="14">
        <f t="shared" si="4"/>
        <v>0</v>
      </c>
    </row>
    <row r="35" spans="1:11" ht="12.75">
      <c r="A35" s="87"/>
      <c r="B35" s="87"/>
      <c r="C35" s="91">
        <v>0</v>
      </c>
      <c r="D35" s="92">
        <v>0</v>
      </c>
      <c r="E35" s="18">
        <f t="shared" si="0"/>
        <v>0</v>
      </c>
      <c r="F35" s="24"/>
      <c r="G35" s="92">
        <v>0</v>
      </c>
      <c r="H35" s="18">
        <f t="shared" si="1"/>
        <v>0</v>
      </c>
      <c r="I35" s="19">
        <f t="shared" si="2"/>
        <v>0</v>
      </c>
      <c r="J35" s="25" t="e">
        <f t="shared" si="3"/>
        <v>#DIV/0!</v>
      </c>
      <c r="K35" s="14">
        <f t="shared" si="4"/>
        <v>0</v>
      </c>
    </row>
    <row r="36" spans="1:11" ht="12.75">
      <c r="A36" s="87"/>
      <c r="B36" s="87"/>
      <c r="C36" s="91">
        <v>0</v>
      </c>
      <c r="D36" s="92">
        <v>0</v>
      </c>
      <c r="E36" s="18">
        <f t="shared" si="0"/>
        <v>0</v>
      </c>
      <c r="F36" s="24"/>
      <c r="G36" s="92">
        <v>0</v>
      </c>
      <c r="H36" s="18">
        <f t="shared" si="1"/>
        <v>0</v>
      </c>
      <c r="I36" s="19">
        <f t="shared" si="2"/>
        <v>0</v>
      </c>
      <c r="J36" s="25" t="e">
        <f t="shared" si="3"/>
        <v>#DIV/0!</v>
      </c>
      <c r="K36" s="14">
        <f t="shared" si="4"/>
        <v>0</v>
      </c>
    </row>
    <row r="37" spans="1:11" ht="12.75">
      <c r="A37" s="87"/>
      <c r="B37" s="87"/>
      <c r="C37" s="91">
        <v>0</v>
      </c>
      <c r="D37" s="92">
        <v>0</v>
      </c>
      <c r="E37" s="18">
        <f t="shared" si="0"/>
        <v>0</v>
      </c>
      <c r="F37" s="24"/>
      <c r="G37" s="92">
        <v>0</v>
      </c>
      <c r="H37" s="18">
        <f t="shared" si="1"/>
        <v>0</v>
      </c>
      <c r="I37" s="19">
        <f t="shared" si="2"/>
        <v>0</v>
      </c>
      <c r="J37" s="25" t="e">
        <f t="shared" si="3"/>
        <v>#DIV/0!</v>
      </c>
      <c r="K37" s="14">
        <f t="shared" si="4"/>
        <v>0</v>
      </c>
    </row>
    <row r="38" spans="1:11" ht="12.75">
      <c r="A38" s="87"/>
      <c r="B38" s="87"/>
      <c r="C38" s="91">
        <v>0</v>
      </c>
      <c r="D38" s="92">
        <v>0</v>
      </c>
      <c r="E38" s="18">
        <f t="shared" si="0"/>
        <v>0</v>
      </c>
      <c r="F38" s="24"/>
      <c r="G38" s="92">
        <v>0</v>
      </c>
      <c r="H38" s="18">
        <f t="shared" si="1"/>
        <v>0</v>
      </c>
      <c r="I38" s="19">
        <f t="shared" si="2"/>
        <v>0</v>
      </c>
      <c r="J38" s="25" t="e">
        <f t="shared" si="3"/>
        <v>#DIV/0!</v>
      </c>
      <c r="K38" s="14">
        <f t="shared" si="4"/>
        <v>0</v>
      </c>
    </row>
    <row r="39" spans="1:11" ht="12.75">
      <c r="A39" s="87"/>
      <c r="B39" s="87"/>
      <c r="C39" s="91">
        <v>0</v>
      </c>
      <c r="D39" s="92">
        <v>0</v>
      </c>
      <c r="E39" s="18">
        <f t="shared" si="0"/>
        <v>0</v>
      </c>
      <c r="F39" s="24"/>
      <c r="G39" s="92">
        <v>0</v>
      </c>
      <c r="H39" s="18">
        <f t="shared" si="1"/>
        <v>0</v>
      </c>
      <c r="I39" s="19">
        <f t="shared" si="2"/>
        <v>0</v>
      </c>
      <c r="J39" s="25" t="e">
        <f t="shared" si="3"/>
        <v>#DIV/0!</v>
      </c>
      <c r="K39" s="14">
        <f t="shared" si="4"/>
        <v>0</v>
      </c>
    </row>
    <row r="40" spans="1:11" ht="12.75">
      <c r="A40" s="87"/>
      <c r="B40" s="87"/>
      <c r="C40" s="91">
        <v>0</v>
      </c>
      <c r="D40" s="92">
        <v>0</v>
      </c>
      <c r="E40" s="18">
        <f t="shared" si="0"/>
        <v>0</v>
      </c>
      <c r="F40" s="24"/>
      <c r="G40" s="92">
        <v>0</v>
      </c>
      <c r="H40" s="18">
        <f t="shared" si="1"/>
        <v>0</v>
      </c>
      <c r="I40" s="19">
        <f t="shared" si="2"/>
        <v>0</v>
      </c>
      <c r="J40" s="25" t="e">
        <f t="shared" si="3"/>
        <v>#DIV/0!</v>
      </c>
      <c r="K40" s="14">
        <f t="shared" si="4"/>
        <v>0</v>
      </c>
    </row>
    <row r="41" spans="1:11" ht="12.75">
      <c r="A41" s="87"/>
      <c r="B41" s="87"/>
      <c r="C41" s="91">
        <v>0</v>
      </c>
      <c r="D41" s="92">
        <v>0</v>
      </c>
      <c r="E41" s="18">
        <f t="shared" si="0"/>
        <v>0</v>
      </c>
      <c r="F41" s="24"/>
      <c r="G41" s="92">
        <v>0</v>
      </c>
      <c r="H41" s="18">
        <f t="shared" si="1"/>
        <v>0</v>
      </c>
      <c r="I41" s="19">
        <f t="shared" si="2"/>
        <v>0</v>
      </c>
      <c r="J41" s="25" t="e">
        <f t="shared" si="3"/>
        <v>#DIV/0!</v>
      </c>
      <c r="K41" s="14">
        <f t="shared" si="4"/>
        <v>0</v>
      </c>
    </row>
    <row r="42" spans="1:11" ht="12.75">
      <c r="A42" s="87"/>
      <c r="B42" s="87"/>
      <c r="C42" s="91">
        <v>0</v>
      </c>
      <c r="D42" s="92">
        <v>0</v>
      </c>
      <c r="E42" s="18">
        <f t="shared" si="0"/>
        <v>0</v>
      </c>
      <c r="F42" s="24"/>
      <c r="G42" s="92">
        <v>0</v>
      </c>
      <c r="H42" s="18">
        <f t="shared" si="1"/>
        <v>0</v>
      </c>
      <c r="I42" s="19">
        <f t="shared" si="2"/>
        <v>0</v>
      </c>
      <c r="J42" s="25" t="e">
        <f t="shared" si="3"/>
        <v>#DIV/0!</v>
      </c>
      <c r="K42" s="14">
        <f t="shared" si="4"/>
        <v>0</v>
      </c>
    </row>
    <row r="43" spans="1:11" ht="12.75">
      <c r="A43" s="87"/>
      <c r="B43" s="87"/>
      <c r="C43" s="91">
        <v>0</v>
      </c>
      <c r="D43" s="92">
        <v>0</v>
      </c>
      <c r="E43" s="18">
        <f t="shared" si="0"/>
        <v>0</v>
      </c>
      <c r="F43" s="24"/>
      <c r="G43" s="92">
        <v>0</v>
      </c>
      <c r="H43" s="18">
        <f t="shared" si="1"/>
        <v>0</v>
      </c>
      <c r="I43" s="19">
        <f t="shared" si="2"/>
        <v>0</v>
      </c>
      <c r="J43" s="25" t="e">
        <f t="shared" si="3"/>
        <v>#DIV/0!</v>
      </c>
      <c r="K43" s="14">
        <f t="shared" si="4"/>
        <v>0</v>
      </c>
    </row>
    <row r="44" spans="1:11" ht="12.75">
      <c r="A44" s="87"/>
      <c r="B44" s="87"/>
      <c r="C44" s="91">
        <v>0</v>
      </c>
      <c r="D44" s="92">
        <v>0</v>
      </c>
      <c r="E44" s="18">
        <f t="shared" si="0"/>
        <v>0</v>
      </c>
      <c r="F44" s="24"/>
      <c r="G44" s="92">
        <v>0</v>
      </c>
      <c r="H44" s="18">
        <f t="shared" si="1"/>
        <v>0</v>
      </c>
      <c r="I44" s="19">
        <f t="shared" si="2"/>
        <v>0</v>
      </c>
      <c r="J44" s="25" t="e">
        <f t="shared" si="3"/>
        <v>#DIV/0!</v>
      </c>
      <c r="K44" s="14">
        <f t="shared" si="4"/>
        <v>0</v>
      </c>
    </row>
    <row r="45" spans="1:11" ht="12.75">
      <c r="A45" s="87"/>
      <c r="B45" s="87"/>
      <c r="C45" s="91">
        <v>0</v>
      </c>
      <c r="D45" s="92">
        <v>0</v>
      </c>
      <c r="E45" s="18">
        <f t="shared" si="0"/>
        <v>0</v>
      </c>
      <c r="F45" s="24"/>
      <c r="G45" s="92">
        <v>0</v>
      </c>
      <c r="H45" s="18">
        <f t="shared" si="1"/>
        <v>0</v>
      </c>
      <c r="I45" s="19">
        <f t="shared" si="2"/>
        <v>0</v>
      </c>
      <c r="J45" s="25" t="e">
        <f t="shared" si="3"/>
        <v>#DIV/0!</v>
      </c>
      <c r="K45" s="14">
        <f t="shared" si="4"/>
        <v>0</v>
      </c>
    </row>
    <row r="46" spans="1:11" ht="12.75">
      <c r="A46" s="87"/>
      <c r="B46" s="87"/>
      <c r="C46" s="91">
        <v>0</v>
      </c>
      <c r="D46" s="92">
        <v>0</v>
      </c>
      <c r="E46" s="18">
        <f t="shared" si="0"/>
        <v>0</v>
      </c>
      <c r="F46" s="24"/>
      <c r="G46" s="92">
        <v>0</v>
      </c>
      <c r="H46" s="18">
        <f t="shared" si="1"/>
        <v>0</v>
      </c>
      <c r="I46" s="19">
        <f t="shared" si="2"/>
        <v>0</v>
      </c>
      <c r="J46" s="25" t="e">
        <f t="shared" si="3"/>
        <v>#DIV/0!</v>
      </c>
      <c r="K46" s="14">
        <f t="shared" si="4"/>
        <v>0</v>
      </c>
    </row>
    <row r="47" spans="1:11" ht="12.75">
      <c r="A47" s="87"/>
      <c r="B47" s="87"/>
      <c r="C47" s="91">
        <v>0</v>
      </c>
      <c r="D47" s="92">
        <v>0</v>
      </c>
      <c r="E47" s="18">
        <f t="shared" si="0"/>
        <v>0</v>
      </c>
      <c r="F47" s="24"/>
      <c r="G47" s="92">
        <v>0</v>
      </c>
      <c r="H47" s="18">
        <f t="shared" si="1"/>
        <v>0</v>
      </c>
      <c r="I47" s="19">
        <f t="shared" si="2"/>
        <v>0</v>
      </c>
      <c r="J47" s="25" t="e">
        <f t="shared" si="3"/>
        <v>#DIV/0!</v>
      </c>
      <c r="K47" s="14">
        <f t="shared" si="4"/>
        <v>0</v>
      </c>
    </row>
    <row r="48" spans="1:11" ht="12.75">
      <c r="A48" s="87"/>
      <c r="B48" s="87"/>
      <c r="C48" s="91">
        <v>0</v>
      </c>
      <c r="D48" s="92">
        <v>0</v>
      </c>
      <c r="E48" s="18">
        <f t="shared" si="0"/>
        <v>0</v>
      </c>
      <c r="F48" s="24"/>
      <c r="G48" s="92">
        <v>0</v>
      </c>
      <c r="H48" s="18">
        <f t="shared" si="1"/>
        <v>0</v>
      </c>
      <c r="I48" s="19">
        <f t="shared" si="2"/>
        <v>0</v>
      </c>
      <c r="J48" s="25" t="e">
        <f t="shared" si="3"/>
        <v>#DIV/0!</v>
      </c>
      <c r="K48" s="14">
        <f t="shared" si="4"/>
        <v>0</v>
      </c>
    </row>
    <row r="49" spans="1:11" ht="12.75">
      <c r="A49" s="87"/>
      <c r="B49" s="87"/>
      <c r="C49" s="91">
        <v>0</v>
      </c>
      <c r="D49" s="92">
        <v>0</v>
      </c>
      <c r="E49" s="18">
        <f t="shared" si="0"/>
        <v>0</v>
      </c>
      <c r="F49" s="24"/>
      <c r="G49" s="92">
        <v>0</v>
      </c>
      <c r="H49" s="18">
        <f t="shared" si="1"/>
        <v>0</v>
      </c>
      <c r="I49" s="19">
        <f t="shared" si="2"/>
        <v>0</v>
      </c>
      <c r="J49" s="25" t="e">
        <f t="shared" si="3"/>
        <v>#DIV/0!</v>
      </c>
      <c r="K49" s="14">
        <f t="shared" si="4"/>
        <v>0</v>
      </c>
    </row>
    <row r="50" spans="1:11" ht="12.75">
      <c r="A50" s="87"/>
      <c r="B50" s="87"/>
      <c r="C50" s="91">
        <v>0</v>
      </c>
      <c r="D50" s="92">
        <v>0</v>
      </c>
      <c r="E50" s="18">
        <f t="shared" si="0"/>
        <v>0</v>
      </c>
      <c r="F50" s="24"/>
      <c r="G50" s="92">
        <v>0</v>
      </c>
      <c r="H50" s="18">
        <f t="shared" si="1"/>
        <v>0</v>
      </c>
      <c r="I50" s="19">
        <f t="shared" si="2"/>
        <v>0</v>
      </c>
      <c r="J50" s="25" t="e">
        <f t="shared" si="3"/>
        <v>#DIV/0!</v>
      </c>
      <c r="K50" s="14">
        <f t="shared" si="4"/>
        <v>0</v>
      </c>
    </row>
    <row r="51" spans="1:11" ht="12.75">
      <c r="A51" s="87"/>
      <c r="B51" s="87"/>
      <c r="C51" s="91">
        <v>0</v>
      </c>
      <c r="D51" s="92">
        <v>0</v>
      </c>
      <c r="E51" s="18">
        <f t="shared" si="0"/>
        <v>0</v>
      </c>
      <c r="F51" s="24"/>
      <c r="G51" s="92">
        <v>0</v>
      </c>
      <c r="H51" s="18">
        <f t="shared" si="1"/>
        <v>0</v>
      </c>
      <c r="I51" s="19">
        <f t="shared" si="2"/>
        <v>0</v>
      </c>
      <c r="J51" s="25" t="e">
        <f t="shared" si="3"/>
        <v>#DIV/0!</v>
      </c>
      <c r="K51" s="14">
        <f t="shared" si="4"/>
        <v>0</v>
      </c>
    </row>
    <row r="52" spans="1:11" ht="12.75">
      <c r="A52" s="87"/>
      <c r="B52" s="87"/>
      <c r="C52" s="91">
        <v>0</v>
      </c>
      <c r="D52" s="92">
        <v>0</v>
      </c>
      <c r="E52" s="18">
        <f t="shared" si="0"/>
        <v>0</v>
      </c>
      <c r="F52" s="24"/>
      <c r="G52" s="92">
        <v>0</v>
      </c>
      <c r="H52" s="18">
        <f t="shared" si="1"/>
        <v>0</v>
      </c>
      <c r="I52" s="19">
        <f t="shared" si="2"/>
        <v>0</v>
      </c>
      <c r="J52" s="25" t="e">
        <f t="shared" si="3"/>
        <v>#DIV/0!</v>
      </c>
      <c r="K52" s="14">
        <f t="shared" si="4"/>
        <v>0</v>
      </c>
    </row>
    <row r="53" spans="1:11" ht="12.75">
      <c r="A53" s="87"/>
      <c r="B53" s="87"/>
      <c r="C53" s="91">
        <v>0</v>
      </c>
      <c r="D53" s="92">
        <v>0</v>
      </c>
      <c r="E53" s="18">
        <f t="shared" si="0"/>
        <v>0</v>
      </c>
      <c r="F53" s="24"/>
      <c r="G53" s="92">
        <v>0</v>
      </c>
      <c r="H53" s="18">
        <f t="shared" si="1"/>
        <v>0</v>
      </c>
      <c r="I53" s="19">
        <f t="shared" si="2"/>
        <v>0</v>
      </c>
      <c r="J53" s="25" t="e">
        <f t="shared" si="3"/>
        <v>#DIV/0!</v>
      </c>
      <c r="K53" s="14">
        <f t="shared" si="4"/>
        <v>0</v>
      </c>
    </row>
    <row r="54" spans="1:11" ht="12.75">
      <c r="A54" s="87"/>
      <c r="B54" s="87"/>
      <c r="C54" s="91">
        <v>0</v>
      </c>
      <c r="D54" s="92">
        <v>0</v>
      </c>
      <c r="E54" s="18">
        <f t="shared" si="0"/>
        <v>0</v>
      </c>
      <c r="F54" s="24"/>
      <c r="G54" s="92">
        <v>0</v>
      </c>
      <c r="H54" s="18">
        <f t="shared" si="1"/>
        <v>0</v>
      </c>
      <c r="I54" s="19">
        <f t="shared" si="2"/>
        <v>0</v>
      </c>
      <c r="J54" s="25" t="e">
        <f t="shared" si="3"/>
        <v>#DIV/0!</v>
      </c>
      <c r="K54" s="14">
        <f t="shared" si="4"/>
        <v>0</v>
      </c>
    </row>
    <row r="58" ht="12.75">
      <c r="B58" t="s">
        <v>9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9.421875" style="0" bestFit="1" customWidth="1"/>
    <col min="2" max="2" width="16.140625" style="0" customWidth="1"/>
    <col min="3" max="3" width="8.8515625" style="0" bestFit="1" customWidth="1"/>
    <col min="4" max="4" width="17.140625" style="0" bestFit="1" customWidth="1"/>
    <col min="5" max="5" width="17.28125" style="0" bestFit="1" customWidth="1"/>
    <col min="6" max="6" width="1.57421875" style="0" customWidth="1"/>
    <col min="7" max="7" width="17.140625" style="0" bestFit="1" customWidth="1"/>
    <col min="8" max="8" width="17.28125" style="0" bestFit="1" customWidth="1"/>
    <col min="9" max="9" width="16.28125" style="0" bestFit="1" customWidth="1"/>
    <col min="10" max="10" width="13.00390625" style="0" bestFit="1" customWidth="1"/>
    <col min="11" max="11" width="16.140625" style="0" bestFit="1" customWidth="1"/>
  </cols>
  <sheetData>
    <row r="1" spans="1:11" ht="12.75">
      <c r="A1" s="2" t="s">
        <v>23</v>
      </c>
      <c r="B1" s="4"/>
      <c r="C1" s="4"/>
      <c r="D1" s="3" t="s">
        <v>20</v>
      </c>
      <c r="E1" s="4"/>
      <c r="F1" s="20"/>
      <c r="G1" s="3" t="s">
        <v>21</v>
      </c>
      <c r="H1" s="4"/>
      <c r="I1" s="4"/>
      <c r="J1" s="4"/>
      <c r="K1" s="4"/>
    </row>
    <row r="2" spans="1:11" ht="26.25" customHeight="1">
      <c r="A2" s="5"/>
      <c r="B2" s="6" t="s">
        <v>3</v>
      </c>
      <c r="C2" s="6" t="s">
        <v>17</v>
      </c>
      <c r="D2" s="7"/>
      <c r="E2" s="6" t="s">
        <v>11</v>
      </c>
      <c r="F2" s="21"/>
      <c r="G2" s="8"/>
      <c r="H2" s="6" t="s">
        <v>11</v>
      </c>
      <c r="I2" s="6" t="s">
        <v>12</v>
      </c>
      <c r="J2" s="6" t="s">
        <v>14</v>
      </c>
      <c r="K2" s="6" t="s">
        <v>13</v>
      </c>
    </row>
    <row r="3" spans="1:11" ht="12.75">
      <c r="A3" s="12">
        <f>'Resultat-oversikt'!$J$12</f>
        <v>42736</v>
      </c>
      <c r="B3" s="90">
        <v>42856</v>
      </c>
      <c r="C3" s="17">
        <f>SUM(C5:C54)</f>
        <v>0.0001</v>
      </c>
      <c r="D3" s="9"/>
      <c r="E3" s="16">
        <f>SUM(E5:E54)</f>
        <v>1.0000000000000002E-06</v>
      </c>
      <c r="F3" s="22"/>
      <c r="G3" s="10"/>
      <c r="H3" s="16">
        <f>SUM(H5:H54)</f>
        <v>1.0000000000000002E-06</v>
      </c>
      <c r="I3" s="16">
        <f>H3-E3</f>
        <v>0</v>
      </c>
      <c r="J3" s="13">
        <f>I3/E3</f>
        <v>0</v>
      </c>
      <c r="K3" s="13">
        <f>(360-(DAYS360(A3,B3)))/360*J3</f>
        <v>0</v>
      </c>
    </row>
    <row r="4" spans="1:11" s="1" customFormat="1" ht="51" customHeight="1">
      <c r="A4" s="11" t="s">
        <v>0</v>
      </c>
      <c r="B4" s="11" t="s">
        <v>15</v>
      </c>
      <c r="C4" s="11" t="s">
        <v>5</v>
      </c>
      <c r="D4" s="11" t="s">
        <v>19</v>
      </c>
      <c r="E4" s="11" t="s">
        <v>16</v>
      </c>
      <c r="F4" s="23"/>
      <c r="G4" s="11" t="s">
        <v>19</v>
      </c>
      <c r="H4" s="11" t="s">
        <v>18</v>
      </c>
      <c r="I4" s="11" t="s">
        <v>1</v>
      </c>
      <c r="J4" s="11" t="s">
        <v>2</v>
      </c>
      <c r="K4" s="11" t="s">
        <v>7</v>
      </c>
    </row>
    <row r="5" spans="1:11" ht="12.75">
      <c r="A5" s="87" t="s">
        <v>6</v>
      </c>
      <c r="B5" s="87" t="s">
        <v>27</v>
      </c>
      <c r="C5" s="91">
        <v>0.0001</v>
      </c>
      <c r="D5" s="92">
        <v>0.01</v>
      </c>
      <c r="E5" s="18">
        <f aca="true" t="shared" si="0" ref="E5:E36">D5*C5</f>
        <v>1.0000000000000002E-06</v>
      </c>
      <c r="F5" s="24"/>
      <c r="G5" s="92">
        <v>0.01</v>
      </c>
      <c r="H5" s="18">
        <f aca="true" t="shared" si="1" ref="H5:H36">G5*C5</f>
        <v>1.0000000000000002E-06</v>
      </c>
      <c r="I5" s="19">
        <f aca="true" t="shared" si="2" ref="I5:I36">G5-D5</f>
        <v>0</v>
      </c>
      <c r="J5" s="25">
        <f aca="true" t="shared" si="3" ref="J5:J36">I5/D5</f>
        <v>0</v>
      </c>
      <c r="K5" s="14">
        <f aca="true" t="shared" si="4" ref="K5:K36">I5*C5</f>
        <v>0</v>
      </c>
    </row>
    <row r="6" spans="1:11" ht="12.75">
      <c r="A6" s="87"/>
      <c r="B6" s="87"/>
      <c r="C6" s="91">
        <v>0</v>
      </c>
      <c r="D6" s="92">
        <v>0</v>
      </c>
      <c r="E6" s="18">
        <f t="shared" si="0"/>
        <v>0</v>
      </c>
      <c r="F6" s="24"/>
      <c r="G6" s="92">
        <v>0</v>
      </c>
      <c r="H6" s="18">
        <f t="shared" si="1"/>
        <v>0</v>
      </c>
      <c r="I6" s="19">
        <f t="shared" si="2"/>
        <v>0</v>
      </c>
      <c r="J6" s="25" t="e">
        <f t="shared" si="3"/>
        <v>#DIV/0!</v>
      </c>
      <c r="K6" s="14">
        <f t="shared" si="4"/>
        <v>0</v>
      </c>
    </row>
    <row r="7" spans="1:11" ht="12.75">
      <c r="A7" s="87"/>
      <c r="B7" s="87"/>
      <c r="C7" s="91">
        <v>0</v>
      </c>
      <c r="D7" s="92">
        <v>0</v>
      </c>
      <c r="E7" s="18">
        <f t="shared" si="0"/>
        <v>0</v>
      </c>
      <c r="F7" s="24"/>
      <c r="G7" s="92">
        <v>0</v>
      </c>
      <c r="H7" s="18">
        <f t="shared" si="1"/>
        <v>0</v>
      </c>
      <c r="I7" s="19">
        <f t="shared" si="2"/>
        <v>0</v>
      </c>
      <c r="J7" s="25" t="e">
        <f t="shared" si="3"/>
        <v>#DIV/0!</v>
      </c>
      <c r="K7" s="14">
        <f t="shared" si="4"/>
        <v>0</v>
      </c>
    </row>
    <row r="8" spans="1:11" ht="12.75">
      <c r="A8" s="87"/>
      <c r="B8" s="87"/>
      <c r="C8" s="91">
        <v>0</v>
      </c>
      <c r="D8" s="92">
        <v>0</v>
      </c>
      <c r="E8" s="18">
        <f t="shared" si="0"/>
        <v>0</v>
      </c>
      <c r="F8" s="24"/>
      <c r="G8" s="92">
        <v>0</v>
      </c>
      <c r="H8" s="18">
        <f t="shared" si="1"/>
        <v>0</v>
      </c>
      <c r="I8" s="19">
        <f t="shared" si="2"/>
        <v>0</v>
      </c>
      <c r="J8" s="25" t="e">
        <f t="shared" si="3"/>
        <v>#DIV/0!</v>
      </c>
      <c r="K8" s="14">
        <f t="shared" si="4"/>
        <v>0</v>
      </c>
    </row>
    <row r="9" spans="1:11" ht="12.75">
      <c r="A9" s="87"/>
      <c r="B9" s="87"/>
      <c r="C9" s="91">
        <v>0</v>
      </c>
      <c r="D9" s="92">
        <v>0</v>
      </c>
      <c r="E9" s="18">
        <f t="shared" si="0"/>
        <v>0</v>
      </c>
      <c r="F9" s="24"/>
      <c r="G9" s="92">
        <v>0</v>
      </c>
      <c r="H9" s="18">
        <f t="shared" si="1"/>
        <v>0</v>
      </c>
      <c r="I9" s="19">
        <f t="shared" si="2"/>
        <v>0</v>
      </c>
      <c r="J9" s="25" t="e">
        <f t="shared" si="3"/>
        <v>#DIV/0!</v>
      </c>
      <c r="K9" s="14">
        <f t="shared" si="4"/>
        <v>0</v>
      </c>
    </row>
    <row r="10" spans="1:11" ht="12.75">
      <c r="A10" s="87"/>
      <c r="B10" s="87"/>
      <c r="C10" s="91">
        <v>0</v>
      </c>
      <c r="D10" s="92">
        <v>0</v>
      </c>
      <c r="E10" s="18">
        <f t="shared" si="0"/>
        <v>0</v>
      </c>
      <c r="F10" s="24"/>
      <c r="G10" s="92">
        <v>0</v>
      </c>
      <c r="H10" s="18">
        <f t="shared" si="1"/>
        <v>0</v>
      </c>
      <c r="I10" s="19">
        <f t="shared" si="2"/>
        <v>0</v>
      </c>
      <c r="J10" s="25" t="e">
        <f t="shared" si="3"/>
        <v>#DIV/0!</v>
      </c>
      <c r="K10" s="14">
        <f t="shared" si="4"/>
        <v>0</v>
      </c>
    </row>
    <row r="11" spans="1:11" ht="12.75">
      <c r="A11" s="87"/>
      <c r="B11" s="87"/>
      <c r="C11" s="91">
        <v>0</v>
      </c>
      <c r="D11" s="92">
        <v>0</v>
      </c>
      <c r="E11" s="18">
        <f t="shared" si="0"/>
        <v>0</v>
      </c>
      <c r="F11" s="24"/>
      <c r="G11" s="92">
        <v>0</v>
      </c>
      <c r="H11" s="18">
        <f t="shared" si="1"/>
        <v>0</v>
      </c>
      <c r="I11" s="19">
        <f t="shared" si="2"/>
        <v>0</v>
      </c>
      <c r="J11" s="25" t="e">
        <f t="shared" si="3"/>
        <v>#DIV/0!</v>
      </c>
      <c r="K11" s="14">
        <f t="shared" si="4"/>
        <v>0</v>
      </c>
    </row>
    <row r="12" spans="1:11" ht="12.75">
      <c r="A12" s="87"/>
      <c r="B12" s="87"/>
      <c r="C12" s="91">
        <v>0</v>
      </c>
      <c r="D12" s="92">
        <v>0</v>
      </c>
      <c r="E12" s="18">
        <f t="shared" si="0"/>
        <v>0</v>
      </c>
      <c r="F12" s="24"/>
      <c r="G12" s="92">
        <v>0</v>
      </c>
      <c r="H12" s="18">
        <f t="shared" si="1"/>
        <v>0</v>
      </c>
      <c r="I12" s="19">
        <f t="shared" si="2"/>
        <v>0</v>
      </c>
      <c r="J12" s="25" t="e">
        <f t="shared" si="3"/>
        <v>#DIV/0!</v>
      </c>
      <c r="K12" s="14">
        <f t="shared" si="4"/>
        <v>0</v>
      </c>
    </row>
    <row r="13" spans="1:11" ht="12.75">
      <c r="A13" s="87"/>
      <c r="B13" s="87"/>
      <c r="C13" s="91">
        <v>0</v>
      </c>
      <c r="D13" s="92">
        <v>0</v>
      </c>
      <c r="E13" s="18">
        <f t="shared" si="0"/>
        <v>0</v>
      </c>
      <c r="F13" s="24"/>
      <c r="G13" s="92">
        <v>0</v>
      </c>
      <c r="H13" s="18">
        <f t="shared" si="1"/>
        <v>0</v>
      </c>
      <c r="I13" s="19">
        <f t="shared" si="2"/>
        <v>0</v>
      </c>
      <c r="J13" s="25" t="e">
        <f t="shared" si="3"/>
        <v>#DIV/0!</v>
      </c>
      <c r="K13" s="14">
        <f t="shared" si="4"/>
        <v>0</v>
      </c>
    </row>
    <row r="14" spans="1:11" ht="12.75">
      <c r="A14" s="87"/>
      <c r="B14" s="87"/>
      <c r="C14" s="91">
        <v>0</v>
      </c>
      <c r="D14" s="92">
        <v>0</v>
      </c>
      <c r="E14" s="18">
        <f t="shared" si="0"/>
        <v>0</v>
      </c>
      <c r="F14" s="24"/>
      <c r="G14" s="92">
        <v>0</v>
      </c>
      <c r="H14" s="18">
        <f t="shared" si="1"/>
        <v>0</v>
      </c>
      <c r="I14" s="19">
        <f t="shared" si="2"/>
        <v>0</v>
      </c>
      <c r="J14" s="25" t="e">
        <f t="shared" si="3"/>
        <v>#DIV/0!</v>
      </c>
      <c r="K14" s="14">
        <f t="shared" si="4"/>
        <v>0</v>
      </c>
    </row>
    <row r="15" spans="1:11" ht="12.75">
      <c r="A15" s="87"/>
      <c r="B15" s="87"/>
      <c r="C15" s="91">
        <v>0</v>
      </c>
      <c r="D15" s="92">
        <v>0</v>
      </c>
      <c r="E15" s="18">
        <f t="shared" si="0"/>
        <v>0</v>
      </c>
      <c r="F15" s="24"/>
      <c r="G15" s="92">
        <v>0</v>
      </c>
      <c r="H15" s="18">
        <f t="shared" si="1"/>
        <v>0</v>
      </c>
      <c r="I15" s="19">
        <f t="shared" si="2"/>
        <v>0</v>
      </c>
      <c r="J15" s="25" t="e">
        <f t="shared" si="3"/>
        <v>#DIV/0!</v>
      </c>
      <c r="K15" s="14">
        <f t="shared" si="4"/>
        <v>0</v>
      </c>
    </row>
    <row r="16" spans="1:11" ht="12.75">
      <c r="A16" s="87"/>
      <c r="B16" s="87"/>
      <c r="C16" s="91">
        <v>0</v>
      </c>
      <c r="D16" s="92">
        <v>0</v>
      </c>
      <c r="E16" s="18">
        <f t="shared" si="0"/>
        <v>0</v>
      </c>
      <c r="F16" s="24"/>
      <c r="G16" s="92">
        <v>0</v>
      </c>
      <c r="H16" s="18">
        <f t="shared" si="1"/>
        <v>0</v>
      </c>
      <c r="I16" s="19">
        <f t="shared" si="2"/>
        <v>0</v>
      </c>
      <c r="J16" s="25" t="e">
        <f t="shared" si="3"/>
        <v>#DIV/0!</v>
      </c>
      <c r="K16" s="14">
        <f t="shared" si="4"/>
        <v>0</v>
      </c>
    </row>
    <row r="17" spans="1:11" ht="12.75">
      <c r="A17" s="87"/>
      <c r="B17" s="87"/>
      <c r="C17" s="91">
        <v>0</v>
      </c>
      <c r="D17" s="92">
        <v>0</v>
      </c>
      <c r="E17" s="18">
        <f t="shared" si="0"/>
        <v>0</v>
      </c>
      <c r="F17" s="24"/>
      <c r="G17" s="92">
        <v>0</v>
      </c>
      <c r="H17" s="18">
        <f t="shared" si="1"/>
        <v>0</v>
      </c>
      <c r="I17" s="19">
        <f t="shared" si="2"/>
        <v>0</v>
      </c>
      <c r="J17" s="25" t="e">
        <f t="shared" si="3"/>
        <v>#DIV/0!</v>
      </c>
      <c r="K17" s="14">
        <f t="shared" si="4"/>
        <v>0</v>
      </c>
    </row>
    <row r="18" spans="1:11" ht="12.75">
      <c r="A18" s="87"/>
      <c r="B18" s="87"/>
      <c r="C18" s="91">
        <v>0</v>
      </c>
      <c r="D18" s="92">
        <v>0</v>
      </c>
      <c r="E18" s="18">
        <f t="shared" si="0"/>
        <v>0</v>
      </c>
      <c r="F18" s="24"/>
      <c r="G18" s="92">
        <v>0</v>
      </c>
      <c r="H18" s="18">
        <f t="shared" si="1"/>
        <v>0</v>
      </c>
      <c r="I18" s="19">
        <f t="shared" si="2"/>
        <v>0</v>
      </c>
      <c r="J18" s="25" t="e">
        <f t="shared" si="3"/>
        <v>#DIV/0!</v>
      </c>
      <c r="K18" s="14">
        <f t="shared" si="4"/>
        <v>0</v>
      </c>
    </row>
    <row r="19" spans="1:11" ht="12.75">
      <c r="A19" s="87"/>
      <c r="B19" s="87"/>
      <c r="C19" s="91">
        <v>0</v>
      </c>
      <c r="D19" s="92">
        <v>0</v>
      </c>
      <c r="E19" s="18">
        <f t="shared" si="0"/>
        <v>0</v>
      </c>
      <c r="F19" s="24"/>
      <c r="G19" s="92">
        <v>0</v>
      </c>
      <c r="H19" s="18">
        <f t="shared" si="1"/>
        <v>0</v>
      </c>
      <c r="I19" s="19">
        <f t="shared" si="2"/>
        <v>0</v>
      </c>
      <c r="J19" s="25" t="e">
        <f t="shared" si="3"/>
        <v>#DIV/0!</v>
      </c>
      <c r="K19" s="14">
        <f t="shared" si="4"/>
        <v>0</v>
      </c>
    </row>
    <row r="20" spans="1:11" ht="12.75">
      <c r="A20" s="87"/>
      <c r="B20" s="87"/>
      <c r="C20" s="91">
        <v>0</v>
      </c>
      <c r="D20" s="92">
        <v>0</v>
      </c>
      <c r="E20" s="18">
        <f t="shared" si="0"/>
        <v>0</v>
      </c>
      <c r="F20" s="24"/>
      <c r="G20" s="92">
        <v>0</v>
      </c>
      <c r="H20" s="18">
        <f t="shared" si="1"/>
        <v>0</v>
      </c>
      <c r="I20" s="19">
        <f t="shared" si="2"/>
        <v>0</v>
      </c>
      <c r="J20" s="25" t="e">
        <f t="shared" si="3"/>
        <v>#DIV/0!</v>
      </c>
      <c r="K20" s="14">
        <f t="shared" si="4"/>
        <v>0</v>
      </c>
    </row>
    <row r="21" spans="1:11" ht="12.75">
      <c r="A21" s="87"/>
      <c r="B21" s="87"/>
      <c r="C21" s="91">
        <v>0</v>
      </c>
      <c r="D21" s="92">
        <v>0</v>
      </c>
      <c r="E21" s="18">
        <f t="shared" si="0"/>
        <v>0</v>
      </c>
      <c r="F21" s="24"/>
      <c r="G21" s="92">
        <v>0</v>
      </c>
      <c r="H21" s="18">
        <f t="shared" si="1"/>
        <v>0</v>
      </c>
      <c r="I21" s="19">
        <f t="shared" si="2"/>
        <v>0</v>
      </c>
      <c r="J21" s="25" t="e">
        <f t="shared" si="3"/>
        <v>#DIV/0!</v>
      </c>
      <c r="K21" s="14">
        <f t="shared" si="4"/>
        <v>0</v>
      </c>
    </row>
    <row r="22" spans="1:11" ht="12.75">
      <c r="A22" s="87"/>
      <c r="B22" s="87"/>
      <c r="C22" s="91">
        <v>0</v>
      </c>
      <c r="D22" s="92">
        <v>0</v>
      </c>
      <c r="E22" s="18">
        <f t="shared" si="0"/>
        <v>0</v>
      </c>
      <c r="F22" s="24"/>
      <c r="G22" s="92">
        <v>0</v>
      </c>
      <c r="H22" s="18">
        <f t="shared" si="1"/>
        <v>0</v>
      </c>
      <c r="I22" s="19">
        <f t="shared" si="2"/>
        <v>0</v>
      </c>
      <c r="J22" s="25" t="e">
        <f t="shared" si="3"/>
        <v>#DIV/0!</v>
      </c>
      <c r="K22" s="14">
        <f t="shared" si="4"/>
        <v>0</v>
      </c>
    </row>
    <row r="23" spans="1:11" ht="12.75">
      <c r="A23" s="87"/>
      <c r="B23" s="87"/>
      <c r="C23" s="91">
        <v>0</v>
      </c>
      <c r="D23" s="92">
        <v>0</v>
      </c>
      <c r="E23" s="18">
        <f t="shared" si="0"/>
        <v>0</v>
      </c>
      <c r="F23" s="24"/>
      <c r="G23" s="92">
        <v>0</v>
      </c>
      <c r="H23" s="18">
        <f t="shared" si="1"/>
        <v>0</v>
      </c>
      <c r="I23" s="19">
        <f t="shared" si="2"/>
        <v>0</v>
      </c>
      <c r="J23" s="25" t="e">
        <f t="shared" si="3"/>
        <v>#DIV/0!</v>
      </c>
      <c r="K23" s="14">
        <f t="shared" si="4"/>
        <v>0</v>
      </c>
    </row>
    <row r="24" spans="1:11" ht="12.75">
      <c r="A24" s="87"/>
      <c r="B24" s="87"/>
      <c r="C24" s="91">
        <v>0</v>
      </c>
      <c r="D24" s="92">
        <v>0</v>
      </c>
      <c r="E24" s="18">
        <f t="shared" si="0"/>
        <v>0</v>
      </c>
      <c r="F24" s="24"/>
      <c r="G24" s="92">
        <v>0</v>
      </c>
      <c r="H24" s="18">
        <f t="shared" si="1"/>
        <v>0</v>
      </c>
      <c r="I24" s="19">
        <f t="shared" si="2"/>
        <v>0</v>
      </c>
      <c r="J24" s="25" t="e">
        <f t="shared" si="3"/>
        <v>#DIV/0!</v>
      </c>
      <c r="K24" s="14">
        <f t="shared" si="4"/>
        <v>0</v>
      </c>
    </row>
    <row r="25" spans="1:11" ht="12.75">
      <c r="A25" s="87"/>
      <c r="B25" s="87"/>
      <c r="C25" s="91">
        <v>0</v>
      </c>
      <c r="D25" s="92">
        <v>0</v>
      </c>
      <c r="E25" s="18">
        <f t="shared" si="0"/>
        <v>0</v>
      </c>
      <c r="F25" s="24"/>
      <c r="G25" s="92">
        <v>0</v>
      </c>
      <c r="H25" s="18">
        <f t="shared" si="1"/>
        <v>0</v>
      </c>
      <c r="I25" s="19">
        <f t="shared" si="2"/>
        <v>0</v>
      </c>
      <c r="J25" s="25" t="e">
        <f t="shared" si="3"/>
        <v>#DIV/0!</v>
      </c>
      <c r="K25" s="14">
        <f t="shared" si="4"/>
        <v>0</v>
      </c>
    </row>
    <row r="26" spans="1:11" ht="12.75">
      <c r="A26" s="87"/>
      <c r="B26" s="87"/>
      <c r="C26" s="91">
        <v>0</v>
      </c>
      <c r="D26" s="92">
        <v>0</v>
      </c>
      <c r="E26" s="18">
        <f t="shared" si="0"/>
        <v>0</v>
      </c>
      <c r="F26" s="24"/>
      <c r="G26" s="92">
        <v>0</v>
      </c>
      <c r="H26" s="18">
        <f t="shared" si="1"/>
        <v>0</v>
      </c>
      <c r="I26" s="19">
        <f t="shared" si="2"/>
        <v>0</v>
      </c>
      <c r="J26" s="25" t="e">
        <f t="shared" si="3"/>
        <v>#DIV/0!</v>
      </c>
      <c r="K26" s="14">
        <f t="shared" si="4"/>
        <v>0</v>
      </c>
    </row>
    <row r="27" spans="1:11" ht="12.75">
      <c r="A27" s="87"/>
      <c r="B27" s="87"/>
      <c r="C27" s="91">
        <v>0</v>
      </c>
      <c r="D27" s="92">
        <v>0</v>
      </c>
      <c r="E27" s="18">
        <f t="shared" si="0"/>
        <v>0</v>
      </c>
      <c r="F27" s="24"/>
      <c r="G27" s="92">
        <v>0</v>
      </c>
      <c r="H27" s="18">
        <f t="shared" si="1"/>
        <v>0</v>
      </c>
      <c r="I27" s="19">
        <f t="shared" si="2"/>
        <v>0</v>
      </c>
      <c r="J27" s="25" t="e">
        <f t="shared" si="3"/>
        <v>#DIV/0!</v>
      </c>
      <c r="K27" s="14">
        <f t="shared" si="4"/>
        <v>0</v>
      </c>
    </row>
    <row r="28" spans="1:11" ht="12.75">
      <c r="A28" s="87"/>
      <c r="B28" s="87"/>
      <c r="C28" s="91">
        <v>0</v>
      </c>
      <c r="D28" s="92">
        <v>0</v>
      </c>
      <c r="E28" s="18">
        <f t="shared" si="0"/>
        <v>0</v>
      </c>
      <c r="F28" s="24"/>
      <c r="G28" s="92">
        <v>0</v>
      </c>
      <c r="H28" s="18">
        <f t="shared" si="1"/>
        <v>0</v>
      </c>
      <c r="I28" s="19">
        <f t="shared" si="2"/>
        <v>0</v>
      </c>
      <c r="J28" s="25" t="e">
        <f t="shared" si="3"/>
        <v>#DIV/0!</v>
      </c>
      <c r="K28" s="14">
        <f t="shared" si="4"/>
        <v>0</v>
      </c>
    </row>
    <row r="29" spans="1:11" ht="12.75">
      <c r="A29" s="87"/>
      <c r="B29" s="87"/>
      <c r="C29" s="91">
        <v>0</v>
      </c>
      <c r="D29" s="92">
        <v>0</v>
      </c>
      <c r="E29" s="18">
        <f t="shared" si="0"/>
        <v>0</v>
      </c>
      <c r="F29" s="24"/>
      <c r="G29" s="92">
        <v>0</v>
      </c>
      <c r="H29" s="18">
        <f t="shared" si="1"/>
        <v>0</v>
      </c>
      <c r="I29" s="19">
        <f t="shared" si="2"/>
        <v>0</v>
      </c>
      <c r="J29" s="25" t="e">
        <f t="shared" si="3"/>
        <v>#DIV/0!</v>
      </c>
      <c r="K29" s="14">
        <f t="shared" si="4"/>
        <v>0</v>
      </c>
    </row>
    <row r="30" spans="1:11" ht="12.75">
      <c r="A30" s="87"/>
      <c r="B30" s="87"/>
      <c r="C30" s="91">
        <v>0</v>
      </c>
      <c r="D30" s="92">
        <v>0</v>
      </c>
      <c r="E30" s="18">
        <f t="shared" si="0"/>
        <v>0</v>
      </c>
      <c r="F30" s="24"/>
      <c r="G30" s="92">
        <v>0</v>
      </c>
      <c r="H30" s="18">
        <f t="shared" si="1"/>
        <v>0</v>
      </c>
      <c r="I30" s="19">
        <f t="shared" si="2"/>
        <v>0</v>
      </c>
      <c r="J30" s="25" t="e">
        <f t="shared" si="3"/>
        <v>#DIV/0!</v>
      </c>
      <c r="K30" s="14">
        <f t="shared" si="4"/>
        <v>0</v>
      </c>
    </row>
    <row r="31" spans="1:11" ht="12.75">
      <c r="A31" s="87"/>
      <c r="B31" s="87"/>
      <c r="C31" s="91">
        <v>0</v>
      </c>
      <c r="D31" s="92">
        <v>0</v>
      </c>
      <c r="E31" s="18">
        <f t="shared" si="0"/>
        <v>0</v>
      </c>
      <c r="F31" s="24"/>
      <c r="G31" s="92">
        <v>0</v>
      </c>
      <c r="H31" s="18">
        <f t="shared" si="1"/>
        <v>0</v>
      </c>
      <c r="I31" s="19">
        <f t="shared" si="2"/>
        <v>0</v>
      </c>
      <c r="J31" s="25" t="e">
        <f t="shared" si="3"/>
        <v>#DIV/0!</v>
      </c>
      <c r="K31" s="14">
        <f t="shared" si="4"/>
        <v>0</v>
      </c>
    </row>
    <row r="32" spans="1:11" ht="12.75">
      <c r="A32" s="87"/>
      <c r="B32" s="87"/>
      <c r="C32" s="91">
        <v>0</v>
      </c>
      <c r="D32" s="92">
        <v>0</v>
      </c>
      <c r="E32" s="18">
        <f t="shared" si="0"/>
        <v>0</v>
      </c>
      <c r="F32" s="24"/>
      <c r="G32" s="92">
        <v>0</v>
      </c>
      <c r="H32" s="18">
        <f t="shared" si="1"/>
        <v>0</v>
      </c>
      <c r="I32" s="19">
        <f t="shared" si="2"/>
        <v>0</v>
      </c>
      <c r="J32" s="25" t="e">
        <f t="shared" si="3"/>
        <v>#DIV/0!</v>
      </c>
      <c r="K32" s="14">
        <f t="shared" si="4"/>
        <v>0</v>
      </c>
    </row>
    <row r="33" spans="1:11" ht="12.75">
      <c r="A33" s="87"/>
      <c r="B33" s="87"/>
      <c r="C33" s="91">
        <v>0</v>
      </c>
      <c r="D33" s="92">
        <v>0</v>
      </c>
      <c r="E33" s="18">
        <f t="shared" si="0"/>
        <v>0</v>
      </c>
      <c r="F33" s="24"/>
      <c r="G33" s="92">
        <v>0</v>
      </c>
      <c r="H33" s="18">
        <f t="shared" si="1"/>
        <v>0</v>
      </c>
      <c r="I33" s="19">
        <f t="shared" si="2"/>
        <v>0</v>
      </c>
      <c r="J33" s="25" t="e">
        <f t="shared" si="3"/>
        <v>#DIV/0!</v>
      </c>
      <c r="K33" s="14">
        <f t="shared" si="4"/>
        <v>0</v>
      </c>
    </row>
    <row r="34" spans="1:11" ht="12.75">
      <c r="A34" s="87"/>
      <c r="B34" s="87"/>
      <c r="C34" s="91">
        <v>0</v>
      </c>
      <c r="D34" s="92">
        <v>0</v>
      </c>
      <c r="E34" s="18">
        <f t="shared" si="0"/>
        <v>0</v>
      </c>
      <c r="F34" s="24"/>
      <c r="G34" s="92">
        <v>0</v>
      </c>
      <c r="H34" s="18">
        <f t="shared" si="1"/>
        <v>0</v>
      </c>
      <c r="I34" s="19">
        <f t="shared" si="2"/>
        <v>0</v>
      </c>
      <c r="J34" s="25" t="e">
        <f t="shared" si="3"/>
        <v>#DIV/0!</v>
      </c>
      <c r="K34" s="14">
        <f t="shared" si="4"/>
        <v>0</v>
      </c>
    </row>
    <row r="35" spans="1:11" ht="12.75">
      <c r="A35" s="87"/>
      <c r="B35" s="87"/>
      <c r="C35" s="91">
        <v>0</v>
      </c>
      <c r="D35" s="92">
        <v>0</v>
      </c>
      <c r="E35" s="18">
        <f t="shared" si="0"/>
        <v>0</v>
      </c>
      <c r="F35" s="24"/>
      <c r="G35" s="92">
        <v>0</v>
      </c>
      <c r="H35" s="18">
        <f t="shared" si="1"/>
        <v>0</v>
      </c>
      <c r="I35" s="19">
        <f t="shared" si="2"/>
        <v>0</v>
      </c>
      <c r="J35" s="25" t="e">
        <f t="shared" si="3"/>
        <v>#DIV/0!</v>
      </c>
      <c r="K35" s="14">
        <f t="shared" si="4"/>
        <v>0</v>
      </c>
    </row>
    <row r="36" spans="1:11" ht="12.75">
      <c r="A36" s="87"/>
      <c r="B36" s="87"/>
      <c r="C36" s="91">
        <v>0</v>
      </c>
      <c r="D36" s="92">
        <v>0</v>
      </c>
      <c r="E36" s="18">
        <f t="shared" si="0"/>
        <v>0</v>
      </c>
      <c r="F36" s="24"/>
      <c r="G36" s="92">
        <v>0</v>
      </c>
      <c r="H36" s="18">
        <f t="shared" si="1"/>
        <v>0</v>
      </c>
      <c r="I36" s="19">
        <f t="shared" si="2"/>
        <v>0</v>
      </c>
      <c r="J36" s="25" t="e">
        <f t="shared" si="3"/>
        <v>#DIV/0!</v>
      </c>
      <c r="K36" s="14">
        <f t="shared" si="4"/>
        <v>0</v>
      </c>
    </row>
    <row r="37" spans="1:11" ht="12.75">
      <c r="A37" s="87"/>
      <c r="B37" s="87"/>
      <c r="C37" s="91">
        <v>0</v>
      </c>
      <c r="D37" s="92">
        <v>0</v>
      </c>
      <c r="E37" s="18">
        <f aca="true" t="shared" si="5" ref="E37:E54">D37*C37</f>
        <v>0</v>
      </c>
      <c r="F37" s="24"/>
      <c r="G37" s="92">
        <v>0</v>
      </c>
      <c r="H37" s="18">
        <f aca="true" t="shared" si="6" ref="H37:H54">G37*C37</f>
        <v>0</v>
      </c>
      <c r="I37" s="19">
        <f aca="true" t="shared" si="7" ref="I37:I54">G37-D37</f>
        <v>0</v>
      </c>
      <c r="J37" s="25" t="e">
        <f aca="true" t="shared" si="8" ref="J37:J54">I37/D37</f>
        <v>#DIV/0!</v>
      </c>
      <c r="K37" s="14">
        <f aca="true" t="shared" si="9" ref="K37:K54">I37*C37</f>
        <v>0</v>
      </c>
    </row>
    <row r="38" spans="1:11" ht="12.75">
      <c r="A38" s="87"/>
      <c r="B38" s="87"/>
      <c r="C38" s="91">
        <v>0</v>
      </c>
      <c r="D38" s="92">
        <v>0</v>
      </c>
      <c r="E38" s="18">
        <f t="shared" si="5"/>
        <v>0</v>
      </c>
      <c r="F38" s="24"/>
      <c r="G38" s="92">
        <v>0</v>
      </c>
      <c r="H38" s="18">
        <f t="shared" si="6"/>
        <v>0</v>
      </c>
      <c r="I38" s="19">
        <f t="shared" si="7"/>
        <v>0</v>
      </c>
      <c r="J38" s="25" t="e">
        <f t="shared" si="8"/>
        <v>#DIV/0!</v>
      </c>
      <c r="K38" s="14">
        <f t="shared" si="9"/>
        <v>0</v>
      </c>
    </row>
    <row r="39" spans="1:11" ht="12.75">
      <c r="A39" s="87"/>
      <c r="B39" s="87"/>
      <c r="C39" s="91">
        <v>0</v>
      </c>
      <c r="D39" s="92">
        <v>0</v>
      </c>
      <c r="E39" s="18">
        <f t="shared" si="5"/>
        <v>0</v>
      </c>
      <c r="F39" s="24"/>
      <c r="G39" s="92">
        <v>0</v>
      </c>
      <c r="H39" s="18">
        <f t="shared" si="6"/>
        <v>0</v>
      </c>
      <c r="I39" s="19">
        <f t="shared" si="7"/>
        <v>0</v>
      </c>
      <c r="J39" s="25" t="e">
        <f t="shared" si="8"/>
        <v>#DIV/0!</v>
      </c>
      <c r="K39" s="14">
        <f t="shared" si="9"/>
        <v>0</v>
      </c>
    </row>
    <row r="40" spans="1:11" ht="12.75">
      <c r="A40" s="87"/>
      <c r="B40" s="87"/>
      <c r="C40" s="91">
        <v>0</v>
      </c>
      <c r="D40" s="92">
        <v>0</v>
      </c>
      <c r="E40" s="18">
        <f t="shared" si="5"/>
        <v>0</v>
      </c>
      <c r="F40" s="24"/>
      <c r="G40" s="92">
        <v>0</v>
      </c>
      <c r="H40" s="18">
        <f t="shared" si="6"/>
        <v>0</v>
      </c>
      <c r="I40" s="19">
        <f t="shared" si="7"/>
        <v>0</v>
      </c>
      <c r="J40" s="25" t="e">
        <f t="shared" si="8"/>
        <v>#DIV/0!</v>
      </c>
      <c r="K40" s="14">
        <f t="shared" si="9"/>
        <v>0</v>
      </c>
    </row>
    <row r="41" spans="1:11" ht="12.75">
      <c r="A41" s="87"/>
      <c r="B41" s="87"/>
      <c r="C41" s="91">
        <v>0</v>
      </c>
      <c r="D41" s="92">
        <v>0</v>
      </c>
      <c r="E41" s="18">
        <f t="shared" si="5"/>
        <v>0</v>
      </c>
      <c r="F41" s="24"/>
      <c r="G41" s="92">
        <v>0</v>
      </c>
      <c r="H41" s="18">
        <f t="shared" si="6"/>
        <v>0</v>
      </c>
      <c r="I41" s="19">
        <f t="shared" si="7"/>
        <v>0</v>
      </c>
      <c r="J41" s="25" t="e">
        <f t="shared" si="8"/>
        <v>#DIV/0!</v>
      </c>
      <c r="K41" s="14">
        <f t="shared" si="9"/>
        <v>0</v>
      </c>
    </row>
    <row r="42" spans="1:11" ht="12.75">
      <c r="A42" s="87"/>
      <c r="B42" s="87"/>
      <c r="C42" s="91">
        <v>0</v>
      </c>
      <c r="D42" s="92">
        <v>0</v>
      </c>
      <c r="E42" s="18">
        <f t="shared" si="5"/>
        <v>0</v>
      </c>
      <c r="F42" s="24"/>
      <c r="G42" s="92">
        <v>0</v>
      </c>
      <c r="H42" s="18">
        <f t="shared" si="6"/>
        <v>0</v>
      </c>
      <c r="I42" s="19">
        <f t="shared" si="7"/>
        <v>0</v>
      </c>
      <c r="J42" s="25" t="e">
        <f t="shared" si="8"/>
        <v>#DIV/0!</v>
      </c>
      <c r="K42" s="14">
        <f t="shared" si="9"/>
        <v>0</v>
      </c>
    </row>
    <row r="43" spans="1:11" ht="12.75">
      <c r="A43" s="87"/>
      <c r="B43" s="87"/>
      <c r="C43" s="91">
        <v>0</v>
      </c>
      <c r="D43" s="92">
        <v>0</v>
      </c>
      <c r="E43" s="18">
        <f t="shared" si="5"/>
        <v>0</v>
      </c>
      <c r="F43" s="24"/>
      <c r="G43" s="92">
        <v>0</v>
      </c>
      <c r="H43" s="18">
        <f t="shared" si="6"/>
        <v>0</v>
      </c>
      <c r="I43" s="19">
        <f t="shared" si="7"/>
        <v>0</v>
      </c>
      <c r="J43" s="25" t="e">
        <f t="shared" si="8"/>
        <v>#DIV/0!</v>
      </c>
      <c r="K43" s="14">
        <f t="shared" si="9"/>
        <v>0</v>
      </c>
    </row>
    <row r="44" spans="1:11" ht="12.75">
      <c r="A44" s="87"/>
      <c r="B44" s="87"/>
      <c r="C44" s="91">
        <v>0</v>
      </c>
      <c r="D44" s="92">
        <v>0</v>
      </c>
      <c r="E44" s="18">
        <f t="shared" si="5"/>
        <v>0</v>
      </c>
      <c r="F44" s="24"/>
      <c r="G44" s="92">
        <v>0</v>
      </c>
      <c r="H44" s="18">
        <f t="shared" si="6"/>
        <v>0</v>
      </c>
      <c r="I44" s="19">
        <f t="shared" si="7"/>
        <v>0</v>
      </c>
      <c r="J44" s="25" t="e">
        <f t="shared" si="8"/>
        <v>#DIV/0!</v>
      </c>
      <c r="K44" s="14">
        <f t="shared" si="9"/>
        <v>0</v>
      </c>
    </row>
    <row r="45" spans="1:11" ht="12.75">
      <c r="A45" s="87"/>
      <c r="B45" s="87"/>
      <c r="C45" s="91">
        <v>0</v>
      </c>
      <c r="D45" s="92">
        <v>0</v>
      </c>
      <c r="E45" s="18">
        <f t="shared" si="5"/>
        <v>0</v>
      </c>
      <c r="F45" s="24"/>
      <c r="G45" s="92">
        <v>0</v>
      </c>
      <c r="H45" s="18">
        <f t="shared" si="6"/>
        <v>0</v>
      </c>
      <c r="I45" s="19">
        <f t="shared" si="7"/>
        <v>0</v>
      </c>
      <c r="J45" s="25" t="e">
        <f t="shared" si="8"/>
        <v>#DIV/0!</v>
      </c>
      <c r="K45" s="14">
        <f t="shared" si="9"/>
        <v>0</v>
      </c>
    </row>
    <row r="46" spans="1:11" ht="12.75">
      <c r="A46" s="87"/>
      <c r="B46" s="87"/>
      <c r="C46" s="91">
        <v>0</v>
      </c>
      <c r="D46" s="92">
        <v>0</v>
      </c>
      <c r="E46" s="18">
        <f t="shared" si="5"/>
        <v>0</v>
      </c>
      <c r="F46" s="24"/>
      <c r="G46" s="92">
        <v>0</v>
      </c>
      <c r="H46" s="18">
        <f t="shared" si="6"/>
        <v>0</v>
      </c>
      <c r="I46" s="19">
        <f t="shared" si="7"/>
        <v>0</v>
      </c>
      <c r="J46" s="25" t="e">
        <f t="shared" si="8"/>
        <v>#DIV/0!</v>
      </c>
      <c r="K46" s="14">
        <f t="shared" si="9"/>
        <v>0</v>
      </c>
    </row>
    <row r="47" spans="1:11" ht="12.75">
      <c r="A47" s="87"/>
      <c r="B47" s="87"/>
      <c r="C47" s="91">
        <v>0</v>
      </c>
      <c r="D47" s="92">
        <v>0</v>
      </c>
      <c r="E47" s="18">
        <f t="shared" si="5"/>
        <v>0</v>
      </c>
      <c r="F47" s="24"/>
      <c r="G47" s="92">
        <v>0</v>
      </c>
      <c r="H47" s="18">
        <f t="shared" si="6"/>
        <v>0</v>
      </c>
      <c r="I47" s="19">
        <f t="shared" si="7"/>
        <v>0</v>
      </c>
      <c r="J47" s="25" t="e">
        <f t="shared" si="8"/>
        <v>#DIV/0!</v>
      </c>
      <c r="K47" s="14">
        <f t="shared" si="9"/>
        <v>0</v>
      </c>
    </row>
    <row r="48" spans="1:11" ht="12.75">
      <c r="A48" s="87"/>
      <c r="B48" s="87"/>
      <c r="C48" s="91">
        <v>0</v>
      </c>
      <c r="D48" s="92">
        <v>0</v>
      </c>
      <c r="E48" s="18">
        <f t="shared" si="5"/>
        <v>0</v>
      </c>
      <c r="F48" s="24"/>
      <c r="G48" s="92">
        <v>0</v>
      </c>
      <c r="H48" s="18">
        <f t="shared" si="6"/>
        <v>0</v>
      </c>
      <c r="I48" s="19">
        <f t="shared" si="7"/>
        <v>0</v>
      </c>
      <c r="J48" s="25" t="e">
        <f t="shared" si="8"/>
        <v>#DIV/0!</v>
      </c>
      <c r="K48" s="14">
        <f t="shared" si="9"/>
        <v>0</v>
      </c>
    </row>
    <row r="49" spans="1:11" ht="12.75">
      <c r="A49" s="87"/>
      <c r="B49" s="87"/>
      <c r="C49" s="91">
        <v>0</v>
      </c>
      <c r="D49" s="92">
        <v>0</v>
      </c>
      <c r="E49" s="18">
        <f t="shared" si="5"/>
        <v>0</v>
      </c>
      <c r="F49" s="24"/>
      <c r="G49" s="92">
        <v>0</v>
      </c>
      <c r="H49" s="18">
        <f t="shared" si="6"/>
        <v>0</v>
      </c>
      <c r="I49" s="19">
        <f t="shared" si="7"/>
        <v>0</v>
      </c>
      <c r="J49" s="25" t="e">
        <f t="shared" si="8"/>
        <v>#DIV/0!</v>
      </c>
      <c r="K49" s="14">
        <f t="shared" si="9"/>
        <v>0</v>
      </c>
    </row>
    <row r="50" spans="1:11" ht="12.75">
      <c r="A50" s="87"/>
      <c r="B50" s="87"/>
      <c r="C50" s="91">
        <v>0</v>
      </c>
      <c r="D50" s="92">
        <v>0</v>
      </c>
      <c r="E50" s="18">
        <f t="shared" si="5"/>
        <v>0</v>
      </c>
      <c r="F50" s="24"/>
      <c r="G50" s="92">
        <v>0</v>
      </c>
      <c r="H50" s="18">
        <f t="shared" si="6"/>
        <v>0</v>
      </c>
      <c r="I50" s="19">
        <f t="shared" si="7"/>
        <v>0</v>
      </c>
      <c r="J50" s="25" t="e">
        <f t="shared" si="8"/>
        <v>#DIV/0!</v>
      </c>
      <c r="K50" s="14">
        <f t="shared" si="9"/>
        <v>0</v>
      </c>
    </row>
    <row r="51" spans="1:11" ht="12.75">
      <c r="A51" s="87"/>
      <c r="B51" s="87"/>
      <c r="C51" s="91">
        <v>0</v>
      </c>
      <c r="D51" s="92">
        <v>0</v>
      </c>
      <c r="E51" s="18">
        <f t="shared" si="5"/>
        <v>0</v>
      </c>
      <c r="F51" s="24"/>
      <c r="G51" s="92">
        <v>0</v>
      </c>
      <c r="H51" s="18">
        <f t="shared" si="6"/>
        <v>0</v>
      </c>
      <c r="I51" s="19">
        <f t="shared" si="7"/>
        <v>0</v>
      </c>
      <c r="J51" s="25" t="e">
        <f t="shared" si="8"/>
        <v>#DIV/0!</v>
      </c>
      <c r="K51" s="14">
        <f t="shared" si="9"/>
        <v>0</v>
      </c>
    </row>
    <row r="52" spans="1:11" ht="12.75">
      <c r="A52" s="87"/>
      <c r="B52" s="87"/>
      <c r="C52" s="91">
        <v>0</v>
      </c>
      <c r="D52" s="92">
        <v>0</v>
      </c>
      <c r="E52" s="18">
        <f t="shared" si="5"/>
        <v>0</v>
      </c>
      <c r="F52" s="24"/>
      <c r="G52" s="92">
        <v>0</v>
      </c>
      <c r="H52" s="18">
        <f t="shared" si="6"/>
        <v>0</v>
      </c>
      <c r="I52" s="19">
        <f t="shared" si="7"/>
        <v>0</v>
      </c>
      <c r="J52" s="25" t="e">
        <f t="shared" si="8"/>
        <v>#DIV/0!</v>
      </c>
      <c r="K52" s="14">
        <f t="shared" si="9"/>
        <v>0</v>
      </c>
    </row>
    <row r="53" spans="1:11" ht="12.75">
      <c r="A53" s="87"/>
      <c r="B53" s="87"/>
      <c r="C53" s="91">
        <v>0</v>
      </c>
      <c r="D53" s="92">
        <v>0</v>
      </c>
      <c r="E53" s="18">
        <f t="shared" si="5"/>
        <v>0</v>
      </c>
      <c r="F53" s="24"/>
      <c r="G53" s="92">
        <v>0</v>
      </c>
      <c r="H53" s="18">
        <f t="shared" si="6"/>
        <v>0</v>
      </c>
      <c r="I53" s="19">
        <f t="shared" si="7"/>
        <v>0</v>
      </c>
      <c r="J53" s="25" t="e">
        <f t="shared" si="8"/>
        <v>#DIV/0!</v>
      </c>
      <c r="K53" s="14">
        <f t="shared" si="9"/>
        <v>0</v>
      </c>
    </row>
    <row r="54" spans="1:11" ht="12.75">
      <c r="A54" s="87"/>
      <c r="B54" s="87"/>
      <c r="C54" s="91">
        <v>0</v>
      </c>
      <c r="D54" s="92">
        <v>0</v>
      </c>
      <c r="E54" s="18">
        <f t="shared" si="5"/>
        <v>0</v>
      </c>
      <c r="F54" s="24"/>
      <c r="G54" s="92">
        <v>0</v>
      </c>
      <c r="H54" s="18">
        <f t="shared" si="6"/>
        <v>0</v>
      </c>
      <c r="I54" s="19">
        <f t="shared" si="7"/>
        <v>0</v>
      </c>
      <c r="J54" s="25" t="e">
        <f t="shared" si="8"/>
        <v>#DIV/0!</v>
      </c>
      <c r="K54" s="14">
        <f t="shared" si="9"/>
        <v>0</v>
      </c>
    </row>
    <row r="58" ht="12.75">
      <c r="B58" t="s">
        <v>9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29.421875" style="29" bestFit="1" customWidth="1"/>
    <col min="2" max="2" width="16.140625" style="29" customWidth="1"/>
    <col min="3" max="3" width="9.28125" style="29" customWidth="1"/>
    <col min="4" max="4" width="16.8515625" style="29" bestFit="1" customWidth="1"/>
    <col min="5" max="5" width="1.57421875" style="29" customWidth="1"/>
    <col min="6" max="6" width="16.8515625" style="29" bestFit="1" customWidth="1"/>
    <col min="7" max="7" width="17.57421875" style="29" bestFit="1" customWidth="1"/>
    <col min="8" max="8" width="17.00390625" style="29" customWidth="1"/>
    <col min="9" max="9" width="14.421875" style="29" customWidth="1"/>
    <col min="10" max="10" width="23.57421875" style="29" customWidth="1"/>
    <col min="11" max="16384" width="11.421875" style="29" customWidth="1"/>
  </cols>
  <sheetData>
    <row r="1" spans="1:10" ht="12.75">
      <c r="A1" s="32"/>
      <c r="B1" s="32"/>
      <c r="C1" s="32" t="s">
        <v>25</v>
      </c>
      <c r="D1" s="32"/>
      <c r="E1" s="27"/>
      <c r="F1" s="34" t="s">
        <v>26</v>
      </c>
      <c r="G1" s="34"/>
      <c r="H1" s="34"/>
      <c r="I1" s="34"/>
      <c r="J1" s="26"/>
    </row>
    <row r="2" spans="1:10" ht="25.5" customHeight="1">
      <c r="A2" s="32"/>
      <c r="B2" s="32" t="str">
        <f>'Kom.o.l. kap 3'!B2</f>
        <v>Virkningsdato</v>
      </c>
      <c r="C2" s="73" t="s">
        <v>17</v>
      </c>
      <c r="D2" s="33" t="s">
        <v>28</v>
      </c>
      <c r="E2" s="27"/>
      <c r="F2" s="71" t="s">
        <v>28</v>
      </c>
      <c r="G2" s="35" t="s">
        <v>12</v>
      </c>
      <c r="H2" s="71" t="s">
        <v>29</v>
      </c>
      <c r="I2" s="71" t="s">
        <v>31</v>
      </c>
      <c r="J2" s="28" t="s">
        <v>30</v>
      </c>
    </row>
    <row r="3" spans="1:10" ht="13.5" thickBot="1">
      <c r="A3" s="53"/>
      <c r="B3" s="54"/>
      <c r="C3" s="55"/>
      <c r="D3" s="56"/>
      <c r="E3" s="57"/>
      <c r="F3" s="58"/>
      <c r="G3" s="59"/>
      <c r="H3" s="58"/>
      <c r="I3" s="127" t="s">
        <v>45</v>
      </c>
      <c r="J3" s="129">
        <v>0</v>
      </c>
    </row>
    <row r="4" spans="1:10" ht="13.5" thickTop="1">
      <c r="A4" s="120"/>
      <c r="B4" s="114"/>
      <c r="C4" s="115"/>
      <c r="D4" s="116"/>
      <c r="E4" s="49"/>
      <c r="F4" s="50"/>
      <c r="G4" s="50"/>
      <c r="H4" s="125"/>
      <c r="I4" s="126" t="s">
        <v>47</v>
      </c>
      <c r="J4" s="26"/>
    </row>
    <row r="5" spans="1:10" ht="13.5" thickBot="1">
      <c r="A5" s="60"/>
      <c r="B5" s="61"/>
      <c r="C5" s="62"/>
      <c r="D5" s="63"/>
      <c r="E5" s="57"/>
      <c r="F5" s="64"/>
      <c r="G5" s="65"/>
      <c r="H5" s="66"/>
      <c r="I5" s="128" t="s">
        <v>46</v>
      </c>
      <c r="J5" s="129">
        <v>0</v>
      </c>
    </row>
    <row r="6" spans="1:10" ht="13.5" thickTop="1">
      <c r="A6" s="121"/>
      <c r="B6" s="117"/>
      <c r="C6" s="118"/>
      <c r="D6" s="119"/>
      <c r="E6" s="49"/>
      <c r="F6" s="43"/>
      <c r="G6" s="122"/>
      <c r="H6" s="123"/>
      <c r="I6" s="124" t="s">
        <v>47</v>
      </c>
      <c r="J6" s="26"/>
    </row>
    <row r="7" spans="1:10" ht="13.5" thickBot="1">
      <c r="A7" s="53" t="str">
        <f>'Kom.o.l. kap 3'!A1</f>
        <v>Kommuneoverleger i kapittel 3</v>
      </c>
      <c r="B7" s="54"/>
      <c r="C7" s="55"/>
      <c r="D7" s="56"/>
      <c r="E7" s="57"/>
      <c r="F7" s="58"/>
      <c r="G7" s="59"/>
      <c r="H7" s="58"/>
      <c r="I7" s="58"/>
      <c r="J7" s="72">
        <f>(360-DAYS360(A8,B8))/360*(G8/D17)</f>
        <v>0</v>
      </c>
    </row>
    <row r="8" spans="1:10" ht="13.5" thickTop="1">
      <c r="A8" s="46">
        <f>'Kom.o.l. kap 3'!A3</f>
        <v>42736</v>
      </c>
      <c r="B8" s="105">
        <v>42856</v>
      </c>
      <c r="C8" s="106">
        <v>0.01</v>
      </c>
      <c r="D8" s="107">
        <v>0.01</v>
      </c>
      <c r="E8" s="49">
        <f>'Kom.o.l. kap 3'!F3</f>
        <v>0</v>
      </c>
      <c r="F8" s="50">
        <f>G8+D8</f>
        <v>0.01</v>
      </c>
      <c r="G8" s="50">
        <f>D8*H8</f>
        <v>0</v>
      </c>
      <c r="H8" s="112">
        <v>0</v>
      </c>
      <c r="I8" s="51">
        <f>(360-DAYS360(J16,B8))/360*(G8/D8)</f>
        <v>0</v>
      </c>
      <c r="J8" s="26"/>
    </row>
    <row r="9" spans="1:10" ht="13.5" thickBot="1">
      <c r="A9" s="60" t="str">
        <f>'Kom.o.l. kap 5'!A1</f>
        <v>Kommuneoverleger i kapittel 5</v>
      </c>
      <c r="B9" s="61"/>
      <c r="C9" s="62"/>
      <c r="D9" s="63"/>
      <c r="E9" s="57"/>
      <c r="F9" s="64"/>
      <c r="G9" s="65"/>
      <c r="H9" s="66"/>
      <c r="I9" s="66"/>
      <c r="J9" s="72">
        <f>(360-DAYS360(A10,B10))/360*(G10/D17)</f>
        <v>0</v>
      </c>
    </row>
    <row r="10" spans="1:10" ht="13.5" thickTop="1">
      <c r="A10" s="39">
        <f>'Kom.o.l. kap 5'!A3</f>
        <v>42736</v>
      </c>
      <c r="B10" s="105">
        <v>42856</v>
      </c>
      <c r="C10" s="106">
        <v>0.01</v>
      </c>
      <c r="D10" s="107">
        <v>0.01</v>
      </c>
      <c r="E10" s="49">
        <f>'Kom.o.l. kap 5'!F3</f>
        <v>0</v>
      </c>
      <c r="F10" s="50">
        <f>G10+D10</f>
        <v>0.01</v>
      </c>
      <c r="G10" s="50">
        <f>D10*H10</f>
        <v>0</v>
      </c>
      <c r="H10" s="112">
        <v>0</v>
      </c>
      <c r="I10" s="51">
        <f>(360-DAYS360(J16,B10))/360*(G10/D10)</f>
        <v>0</v>
      </c>
      <c r="J10" s="26"/>
    </row>
    <row r="11" spans="1:10" ht="13.5" thickBot="1">
      <c r="A11" s="53" t="str">
        <f>'Spesialister kap 5'!A1</f>
        <v>Spesialister kap 5</v>
      </c>
      <c r="B11" s="54"/>
      <c r="C11" s="55"/>
      <c r="D11" s="56"/>
      <c r="E11" s="57"/>
      <c r="F11" s="67"/>
      <c r="G11" s="59"/>
      <c r="H11" s="58"/>
      <c r="I11" s="58"/>
      <c r="J11" s="72">
        <f>(360-DAYS360(A12,B12))/360*(G12/D17)</f>
        <v>0</v>
      </c>
    </row>
    <row r="12" spans="1:10" ht="13.5" thickTop="1">
      <c r="A12" s="46">
        <f>'Spesialister kap 5'!A3</f>
        <v>42736</v>
      </c>
      <c r="B12" s="105">
        <v>42856</v>
      </c>
      <c r="C12" s="108">
        <v>0.01</v>
      </c>
      <c r="D12" s="107">
        <v>0.01</v>
      </c>
      <c r="E12" s="42">
        <f>'Spesialister kap 5'!F3</f>
        <v>0</v>
      </c>
      <c r="F12" s="50">
        <f>G12+D12</f>
        <v>0.01</v>
      </c>
      <c r="G12" s="50">
        <f>D12*H12</f>
        <v>0</v>
      </c>
      <c r="H12" s="112">
        <v>0</v>
      </c>
      <c r="I12" s="51">
        <f>(360-DAYS360(J16,B12))/360*(G12/D12)</f>
        <v>0</v>
      </c>
      <c r="J12" s="26"/>
    </row>
    <row r="13" spans="1:10" ht="13.5" thickBot="1">
      <c r="A13" s="60" t="str">
        <f>'Ikke-spesialister kap 5'!A1</f>
        <v>Ikke-spesialister kap 5</v>
      </c>
      <c r="B13" s="61"/>
      <c r="C13" s="68"/>
      <c r="D13" s="60"/>
      <c r="E13" s="69"/>
      <c r="F13" s="70"/>
      <c r="G13" s="70"/>
      <c r="H13" s="70"/>
      <c r="I13" s="70"/>
      <c r="J13" s="72">
        <f>(360-DAYS360(A14,B14))/360*(G14/D17)</f>
        <v>0</v>
      </c>
    </row>
    <row r="14" spans="1:10" ht="14.25" thickBot="1" thickTop="1">
      <c r="A14" s="31">
        <f>'Ikke-spesialister kap 5'!A3</f>
        <v>42736</v>
      </c>
      <c r="B14" s="109">
        <v>42856</v>
      </c>
      <c r="C14" s="110">
        <v>0.01</v>
      </c>
      <c r="D14" s="111">
        <v>0.01</v>
      </c>
      <c r="E14" s="27">
        <f>'Ikke-spesialister kap 5'!F3</f>
        <v>0</v>
      </c>
      <c r="F14" s="50">
        <f>G14+D14</f>
        <v>0.01</v>
      </c>
      <c r="G14" s="50">
        <f>D14*H14</f>
        <v>0</v>
      </c>
      <c r="H14" s="112">
        <v>0</v>
      </c>
      <c r="I14" s="51">
        <f>(360-DAYS360(J16,B14))/360*(G14/D14)</f>
        <v>0</v>
      </c>
      <c r="J14" s="26"/>
    </row>
    <row r="15" spans="1:10" ht="12.75">
      <c r="A15" s="74" t="s">
        <v>24</v>
      </c>
      <c r="B15" s="74"/>
      <c r="C15" s="74"/>
      <c r="D15" s="74"/>
      <c r="E15" s="74"/>
      <c r="F15" s="74"/>
      <c r="G15" s="74"/>
      <c r="H15" s="74"/>
      <c r="I15" s="75"/>
      <c r="J15" s="85" t="s">
        <v>35</v>
      </c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4"/>
      <c r="J16" s="113">
        <v>42736</v>
      </c>
    </row>
    <row r="17" spans="1:10" ht="13.5" thickBot="1">
      <c r="A17" s="76"/>
      <c r="B17" s="77"/>
      <c r="C17" s="80">
        <f>SUM(C7:C14)</f>
        <v>0.04</v>
      </c>
      <c r="D17" s="78">
        <f>SUM(D7:D14)</f>
        <v>0.04</v>
      </c>
      <c r="E17" s="77"/>
      <c r="F17" s="78">
        <f>SUM(F7:F14)</f>
        <v>0.04</v>
      </c>
      <c r="G17" s="78">
        <f>SUM(G7:G14)</f>
        <v>0</v>
      </c>
      <c r="H17" s="79"/>
      <c r="I17" s="79"/>
      <c r="J17" s="86">
        <f>J7+J9+J11+J13+J5+J3</f>
        <v>0</v>
      </c>
    </row>
    <row r="19" ht="12.75">
      <c r="A19" s="29" t="s">
        <v>42</v>
      </c>
    </row>
    <row r="20" ht="12.75">
      <c r="A20" s="29" t="s">
        <v>44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Ole Whist</dc:creator>
  <cp:keywords/>
  <dc:description/>
  <cp:lastModifiedBy>Michal Haveland</cp:lastModifiedBy>
  <dcterms:created xsi:type="dcterms:W3CDTF">2012-10-23T11:27:06Z</dcterms:created>
  <dcterms:modified xsi:type="dcterms:W3CDTF">2017-06-20T07:06:24Z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