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fagmedisinske foreninger" sheetId="1" r:id="rId1"/>
  </sheets>
  <definedNames/>
  <calcPr fullCalcOnLoad="1"/>
</workbook>
</file>

<file path=xl/sharedStrings.xml><?xml version="1.0" encoding="utf-8"?>
<sst xmlns="http://schemas.openxmlformats.org/spreadsheetml/2006/main" count="87" uniqueCount="71">
  <si>
    <t xml:space="preserve"> </t>
  </si>
  <si>
    <t xml:space="preserve"> -----------------------------------------------------------------------------------------------</t>
  </si>
  <si>
    <t xml:space="preserve"> Den norske patologforening</t>
  </si>
  <si>
    <t xml:space="preserve"> Norsk anestesiologisk forening</t>
  </si>
  <si>
    <t xml:space="preserve"> Norsk barne- og ungdomspsykiatrisk forening</t>
  </si>
  <si>
    <t xml:space="preserve"> Norsk barnekirurgisk forening</t>
  </si>
  <si>
    <t xml:space="preserve"> Norsk barnelegeforening</t>
  </si>
  <si>
    <t xml:space="preserve"> Norsk cardiologisk selskap</t>
  </si>
  <si>
    <t xml:space="preserve"> Norsk dermatologisk selskap</t>
  </si>
  <si>
    <t xml:space="preserve"> Norsk endokrinologisk forening</t>
  </si>
  <si>
    <t xml:space="preserve"> Norsk for.f.medisinsk biokjemi</t>
  </si>
  <si>
    <t xml:space="preserve"> Norsk for.f.gastroenterologisk kirurgi</t>
  </si>
  <si>
    <t xml:space="preserve"> Norsk for.f.infeksjonsmedisin</t>
  </si>
  <si>
    <t xml:space="preserve"> Norsk for.f.klinisk farmakologi</t>
  </si>
  <si>
    <t xml:space="preserve"> Norsk for.f.klinisk nevrofysiologi</t>
  </si>
  <si>
    <t xml:space="preserve"> Norsk for.f.lungemedisin</t>
  </si>
  <si>
    <t xml:space="preserve"> Norsk for.f.maxillofacial kirurgi</t>
  </si>
  <si>
    <t xml:space="preserve"> Norsk for.f.medisinsk genetikk</t>
  </si>
  <si>
    <t xml:space="preserve"> Norsk gastroenterologisk forening</t>
  </si>
  <si>
    <t xml:space="preserve"> Norsk geriatrisk forening</t>
  </si>
  <si>
    <t xml:space="preserve"> Norsk gynekologisk forening</t>
  </si>
  <si>
    <t xml:space="preserve"> Norsk indremedisinsk forening</t>
  </si>
  <si>
    <t xml:space="preserve"> Norsk karkirurgisk forening</t>
  </si>
  <si>
    <t xml:space="preserve"> Norsk kirurgisk forening</t>
  </si>
  <si>
    <t xml:space="preserve"> Norsk nevrokirurgisk forening</t>
  </si>
  <si>
    <t xml:space="preserve"> Norsk nevrologisk forening</t>
  </si>
  <si>
    <t xml:space="preserve"> Norsk nyremedisinsk forening</t>
  </si>
  <si>
    <t xml:space="preserve"> Norsk oftalmologisk forening</t>
  </si>
  <si>
    <t xml:space="preserve"> Norsk onkologisk forening</t>
  </si>
  <si>
    <t xml:space="preserve"> Norsk ortopedisk forening</t>
  </si>
  <si>
    <t xml:space="preserve"> Norsk plastikkirurgisk forening</t>
  </si>
  <si>
    <t xml:space="preserve"> Norsk psykiatrisk forening</t>
  </si>
  <si>
    <t xml:space="preserve"> Norsk radiologisk forening</t>
  </si>
  <si>
    <t xml:space="preserve"> Norsk revmatologisk forening</t>
  </si>
  <si>
    <t xml:space="preserve"> Norsk selskap for hematologi</t>
  </si>
  <si>
    <t xml:space="preserve"> Norsk thoraxkirurgisk forening</t>
  </si>
  <si>
    <t xml:space="preserve"> Norsk urologisk forening</t>
  </si>
  <si>
    <t xml:space="preserve"> Norsk samfunnsmedisinsk forening</t>
  </si>
  <si>
    <t xml:space="preserve"> Sum</t>
  </si>
  <si>
    <t xml:space="preserve"> Norsk for.f.fysikalsk medisin og rehabiltering</t>
  </si>
  <si>
    <t>-----------------------------------------------------------------------------------------------</t>
  </si>
  <si>
    <t xml:space="preserve"> Norsk for.f.immunologi og transfusjonsmedisin</t>
  </si>
  <si>
    <t xml:space="preserve"> Norsk for.f.otorhinolaryngologi, hode- og halskirurgi</t>
  </si>
  <si>
    <t xml:space="preserve"> Norsk for.f.allmennmedisin</t>
  </si>
  <si>
    <t xml:space="preserve"> Norsk for.f.arbeidsmedisin</t>
  </si>
  <si>
    <t xml:space="preserve"> Norsk for.f.bryst- og endokrinkirurgi</t>
  </si>
  <si>
    <t>Ikke-spesialist i FMF</t>
  </si>
  <si>
    <t>Spesialist (alle) i FMF</t>
  </si>
  <si>
    <t xml:space="preserve"> Norsk for.f.nukleærmedisin</t>
  </si>
  <si>
    <t xml:space="preserve"> Norsk for.f.medisinsk mikrobiologi</t>
  </si>
  <si>
    <t>Definisjoner:</t>
  </si>
  <si>
    <t xml:space="preserve">Valggruppe 1 Kirurgiske fag (4)   </t>
  </si>
  <si>
    <t xml:space="preserve">Valggruppe 2 Medisinske fag (4) </t>
  </si>
  <si>
    <t xml:space="preserve">Valggruppe 3 Allmennmedisin (3) </t>
  </si>
  <si>
    <t>Valggruppe 4 Grupperettede med.fag (3)</t>
  </si>
  <si>
    <t xml:space="preserve">Valggruppe 5 Med.servicefag (3)   </t>
  </si>
  <si>
    <t>Valggruppe 6 Psykiatriske fag (3)</t>
  </si>
  <si>
    <t>LIS reg.u.u.</t>
  </si>
  <si>
    <t xml:space="preserve">Sum ord.medlem </t>
  </si>
  <si>
    <t>Medlemstall i fagmedisinske foreninger per 1.2.2011 mv. (kun ordinære medl.)</t>
  </si>
  <si>
    <t>Spesialist (alle) i FMF = Alle ordinære medlemmer i FMF som har minst én godkjent spesialitet, uansett hvilken</t>
  </si>
  <si>
    <t>Ikke-spesialist i FMF = Alle ordinære medlemmer i FMF som ikke har noen spesialistgodkjenning i noen spesialitet</t>
  </si>
  <si>
    <t>Merk at det ikke nødvendigvis er sammenfall mellom FMF og godkjent spesialitet eller spesialitet man er under utdanning til.</t>
  </si>
  <si>
    <t xml:space="preserve"> ---------------------------------------------------------------------------------</t>
  </si>
  <si>
    <t>-------------------------------------------------------------------------------------</t>
  </si>
  <si>
    <t>----------------------------------------------------------</t>
  </si>
  <si>
    <t>LIS reg.u.u. = Av ikke-spesialist i FMF, leger uten noen spesialistgodkjenning som er registrert med spesialitet de er under utdanning til, uavhengig</t>
  </si>
  <si>
    <t>av stilling og spesialitet. Merk at vi har mange LIS som ikke har meldt seg inn i FMF. Vi har også mange LIS som har én eller flere spesialistgodkjenninger</t>
  </si>
  <si>
    <t>fra før og som dermed er representert gjennom spesialistene, som har obligatorisk medlemskap.</t>
  </si>
  <si>
    <t>Av de 3030 LIS reg.u.u., er 2034 registrert i LIS-stilling i sykehus, mens 608 er registrert med stilling som allmennlege mv. Av de 608 er 535</t>
  </si>
  <si>
    <t>registrert som fastleger, og disse er allerede obligatoriske medlemmer. Av disse 535 er 438 registrert under spesialistutdanning i allmennmedisin.</t>
  </si>
</sst>
</file>

<file path=xl/styles.xml><?xml version="1.0" encoding="utf-8"?>
<styleSheet xmlns="http://schemas.openxmlformats.org/spreadsheetml/2006/main">
  <numFmts count="2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"/>
  </numFmts>
  <fonts count="39">
    <font>
      <sz val="10"/>
      <name val="Arial"/>
      <family val="0"/>
    </font>
    <font>
      <sz val="8"/>
      <name val="Arial"/>
      <family val="0"/>
    </font>
    <font>
      <sz val="18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171" fontId="0" fillId="0" borderId="0" applyFont="0" applyFill="0" applyBorder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9" fontId="0" fillId="0" borderId="0" applyFont="0" applyFill="0" applyBorder="0" applyAlignment="0" applyProtection="0"/>
    <xf numFmtId="0" fontId="37" fillId="20" borderId="9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7.421875" style="0" customWidth="1"/>
    <col min="2" max="2" width="20.00390625" style="0" customWidth="1"/>
    <col min="3" max="3" width="18.7109375" style="0" customWidth="1"/>
    <col min="4" max="4" width="16.140625" style="0" customWidth="1"/>
    <col min="5" max="5" width="13.140625" style="0" customWidth="1"/>
    <col min="6" max="6" width="14.7109375" style="0" customWidth="1"/>
  </cols>
  <sheetData>
    <row r="1" ht="23.25">
      <c r="A1" s="2" t="s">
        <v>59</v>
      </c>
    </row>
    <row r="2" ht="12.75">
      <c r="E2" s="4"/>
    </row>
    <row r="3" spans="2:5" s="4" customFormat="1" ht="12.75">
      <c r="B3" s="4" t="s">
        <v>47</v>
      </c>
      <c r="C3" s="4" t="s">
        <v>46</v>
      </c>
      <c r="D3" s="4" t="s">
        <v>58</v>
      </c>
      <c r="E3" s="4" t="s">
        <v>57</v>
      </c>
    </row>
    <row r="4" spans="1:4" ht="12.75">
      <c r="A4" t="s">
        <v>63</v>
      </c>
      <c r="B4" s="3" t="s">
        <v>64</v>
      </c>
      <c r="C4" s="3" t="s">
        <v>40</v>
      </c>
      <c r="D4" s="3" t="s">
        <v>65</v>
      </c>
    </row>
    <row r="5" spans="1:5" ht="12.75">
      <c r="A5" t="s">
        <v>2</v>
      </c>
      <c r="B5" s="1">
        <v>233</v>
      </c>
      <c r="C5" s="1">
        <v>67</v>
      </c>
      <c r="D5" s="1">
        <f>B5+C5</f>
        <v>300</v>
      </c>
      <c r="E5">
        <v>50</v>
      </c>
    </row>
    <row r="6" spans="1:5" ht="12.75">
      <c r="A6" t="s">
        <v>3</v>
      </c>
      <c r="B6" s="1">
        <v>823</v>
      </c>
      <c r="C6" s="1">
        <v>287</v>
      </c>
      <c r="D6" s="1">
        <f aca="true" t="shared" si="0" ref="D6:D50">B6+C6</f>
        <v>1110</v>
      </c>
      <c r="E6">
        <v>208</v>
      </c>
    </row>
    <row r="7" spans="1:5" ht="12.75">
      <c r="A7" t="s">
        <v>4</v>
      </c>
      <c r="B7" s="1">
        <v>248</v>
      </c>
      <c r="C7" s="1">
        <v>144</v>
      </c>
      <c r="D7" s="1">
        <f t="shared" si="0"/>
        <v>392</v>
      </c>
      <c r="E7">
        <v>98</v>
      </c>
    </row>
    <row r="8" spans="1:5" ht="12.75">
      <c r="A8" t="s">
        <v>5</v>
      </c>
      <c r="B8" s="1">
        <v>26</v>
      </c>
      <c r="C8" s="1">
        <v>7</v>
      </c>
      <c r="D8" s="1">
        <f t="shared" si="0"/>
        <v>33</v>
      </c>
      <c r="E8">
        <v>2</v>
      </c>
    </row>
    <row r="9" spans="1:5" ht="12.75">
      <c r="A9" t="s">
        <v>6</v>
      </c>
      <c r="B9" s="1">
        <v>577</v>
      </c>
      <c r="C9" s="1">
        <v>237</v>
      </c>
      <c r="D9" s="1">
        <f t="shared" si="0"/>
        <v>814</v>
      </c>
      <c r="E9">
        <v>157</v>
      </c>
    </row>
    <row r="10" spans="1:5" ht="12.75">
      <c r="A10" t="s">
        <v>7</v>
      </c>
      <c r="B10" s="1">
        <v>405</v>
      </c>
      <c r="C10" s="1">
        <v>181</v>
      </c>
      <c r="D10" s="1">
        <f t="shared" si="0"/>
        <v>586</v>
      </c>
      <c r="E10">
        <v>94</v>
      </c>
    </row>
    <row r="11" spans="1:5" ht="12.75">
      <c r="A11" t="s">
        <v>8</v>
      </c>
      <c r="B11" s="1">
        <v>189</v>
      </c>
      <c r="C11" s="1">
        <v>42</v>
      </c>
      <c r="D11" s="1">
        <f t="shared" si="0"/>
        <v>231</v>
      </c>
      <c r="E11">
        <v>27</v>
      </c>
    </row>
    <row r="12" spans="1:5" ht="12.75">
      <c r="A12" t="s">
        <v>9</v>
      </c>
      <c r="B12" s="1">
        <v>86</v>
      </c>
      <c r="C12" s="1">
        <v>20</v>
      </c>
      <c r="D12" s="1">
        <f t="shared" si="0"/>
        <v>106</v>
      </c>
      <c r="E12">
        <v>9</v>
      </c>
    </row>
    <row r="13" spans="1:5" ht="12.75">
      <c r="A13" t="s">
        <v>43</v>
      </c>
      <c r="B13" s="1">
        <v>2879</v>
      </c>
      <c r="C13" s="1">
        <v>2504</v>
      </c>
      <c r="D13" s="1">
        <f t="shared" si="0"/>
        <v>5383</v>
      </c>
      <c r="E13">
        <v>695</v>
      </c>
    </row>
    <row r="14" spans="1:5" ht="12.75">
      <c r="A14" t="s">
        <v>44</v>
      </c>
      <c r="B14" s="1">
        <v>213</v>
      </c>
      <c r="C14" s="1">
        <v>48</v>
      </c>
      <c r="D14" s="1">
        <f t="shared" si="0"/>
        <v>261</v>
      </c>
      <c r="E14">
        <v>23</v>
      </c>
    </row>
    <row r="15" spans="1:5" ht="12.75">
      <c r="A15" t="s">
        <v>45</v>
      </c>
      <c r="B15" s="1">
        <v>36</v>
      </c>
      <c r="C15" s="1">
        <v>7</v>
      </c>
      <c r="D15" s="1">
        <f t="shared" si="0"/>
        <v>43</v>
      </c>
      <c r="E15">
        <v>5</v>
      </c>
    </row>
    <row r="16" spans="1:5" ht="12.75">
      <c r="A16" t="s">
        <v>39</v>
      </c>
      <c r="B16" s="1">
        <v>159</v>
      </c>
      <c r="C16" s="1">
        <v>47</v>
      </c>
      <c r="D16" s="1">
        <f t="shared" si="0"/>
        <v>206</v>
      </c>
      <c r="E16">
        <v>38</v>
      </c>
    </row>
    <row r="17" spans="1:5" ht="12.75">
      <c r="A17" t="s">
        <v>11</v>
      </c>
      <c r="B17" s="1">
        <v>245</v>
      </c>
      <c r="C17" s="1">
        <v>33</v>
      </c>
      <c r="D17" s="1">
        <f t="shared" si="0"/>
        <v>278</v>
      </c>
      <c r="E17">
        <v>19</v>
      </c>
    </row>
    <row r="18" spans="1:5" ht="12.75">
      <c r="A18" t="s">
        <v>41</v>
      </c>
      <c r="B18" s="1">
        <v>63</v>
      </c>
      <c r="C18" s="1">
        <v>11</v>
      </c>
      <c r="D18" s="1">
        <f t="shared" si="0"/>
        <v>74</v>
      </c>
      <c r="E18">
        <v>9</v>
      </c>
    </row>
    <row r="19" spans="1:5" ht="12.75">
      <c r="A19" t="s">
        <v>12</v>
      </c>
      <c r="B19" s="1">
        <v>113</v>
      </c>
      <c r="C19" s="1">
        <v>64</v>
      </c>
      <c r="D19" s="1">
        <f t="shared" si="0"/>
        <v>177</v>
      </c>
      <c r="E19">
        <v>32</v>
      </c>
    </row>
    <row r="20" spans="1:5" ht="12.75">
      <c r="A20" t="s">
        <v>13</v>
      </c>
      <c r="B20" s="1">
        <v>39</v>
      </c>
      <c r="C20" s="1">
        <v>26</v>
      </c>
      <c r="D20" s="1">
        <f t="shared" si="0"/>
        <v>65</v>
      </c>
      <c r="E20">
        <v>16</v>
      </c>
    </row>
    <row r="21" spans="1:5" ht="12.75">
      <c r="A21" t="s">
        <v>14</v>
      </c>
      <c r="B21" s="1">
        <v>37</v>
      </c>
      <c r="C21" s="1">
        <v>8</v>
      </c>
      <c r="D21" s="1">
        <f t="shared" si="0"/>
        <v>45</v>
      </c>
      <c r="E21">
        <v>4</v>
      </c>
    </row>
    <row r="22" spans="1:5" ht="12.75">
      <c r="A22" t="s">
        <v>15</v>
      </c>
      <c r="B22" s="1">
        <v>215</v>
      </c>
      <c r="C22" s="1">
        <v>86</v>
      </c>
      <c r="D22" s="1">
        <f t="shared" si="0"/>
        <v>301</v>
      </c>
      <c r="E22">
        <v>42</v>
      </c>
    </row>
    <row r="23" spans="1:5" ht="12.75">
      <c r="A23" t="s">
        <v>16</v>
      </c>
      <c r="B23" s="1">
        <v>24</v>
      </c>
      <c r="C23" s="1">
        <v>4</v>
      </c>
      <c r="D23" s="1">
        <f t="shared" si="0"/>
        <v>28</v>
      </c>
      <c r="E23">
        <v>1</v>
      </c>
    </row>
    <row r="24" spans="1:5" ht="12.75">
      <c r="A24" t="s">
        <v>10</v>
      </c>
      <c r="B24" s="1">
        <v>88</v>
      </c>
      <c r="C24" s="1">
        <v>15</v>
      </c>
      <c r="D24" s="1">
        <f t="shared" si="0"/>
        <v>103</v>
      </c>
      <c r="E24">
        <v>8</v>
      </c>
    </row>
    <row r="25" spans="1:5" ht="12.75">
      <c r="A25" t="s">
        <v>17</v>
      </c>
      <c r="B25" s="1">
        <v>39</v>
      </c>
      <c r="C25" s="1">
        <v>8</v>
      </c>
      <c r="D25" s="1">
        <f t="shared" si="0"/>
        <v>47</v>
      </c>
      <c r="E25">
        <v>4</v>
      </c>
    </row>
    <row r="26" spans="1:5" ht="12.75">
      <c r="A26" t="s">
        <v>49</v>
      </c>
      <c r="B26" s="1">
        <v>114</v>
      </c>
      <c r="C26" s="1">
        <v>29</v>
      </c>
      <c r="D26" s="1">
        <f>B26+C26</f>
        <v>143</v>
      </c>
      <c r="E26">
        <v>19</v>
      </c>
    </row>
    <row r="27" spans="1:5" ht="12.75">
      <c r="A27" t="s">
        <v>48</v>
      </c>
      <c r="B27" s="1">
        <v>45</v>
      </c>
      <c r="C27" s="1">
        <v>7</v>
      </c>
      <c r="D27" s="1">
        <f t="shared" si="0"/>
        <v>52</v>
      </c>
      <c r="E27">
        <v>4</v>
      </c>
    </row>
    <row r="28" spans="1:5" ht="12.75">
      <c r="A28" t="s">
        <v>42</v>
      </c>
      <c r="B28" s="1">
        <v>346</v>
      </c>
      <c r="C28" s="1">
        <v>71</v>
      </c>
      <c r="D28" s="1">
        <f t="shared" si="0"/>
        <v>417</v>
      </c>
      <c r="E28">
        <v>50</v>
      </c>
    </row>
    <row r="29" spans="1:5" ht="12.75">
      <c r="A29" t="s">
        <v>18</v>
      </c>
      <c r="B29" s="1">
        <v>236</v>
      </c>
      <c r="C29" s="1">
        <v>57</v>
      </c>
      <c r="D29" s="1">
        <f t="shared" si="0"/>
        <v>293</v>
      </c>
      <c r="E29">
        <v>34</v>
      </c>
    </row>
    <row r="30" spans="1:5" ht="12.75">
      <c r="A30" t="s">
        <v>19</v>
      </c>
      <c r="B30" s="1">
        <v>102</v>
      </c>
      <c r="C30" s="1">
        <v>52</v>
      </c>
      <c r="D30" s="1">
        <f t="shared" si="0"/>
        <v>154</v>
      </c>
      <c r="E30">
        <v>17</v>
      </c>
    </row>
    <row r="31" spans="1:5" ht="12.75">
      <c r="A31" t="s">
        <v>20</v>
      </c>
      <c r="B31" s="1">
        <v>666</v>
      </c>
      <c r="C31" s="1">
        <v>207</v>
      </c>
      <c r="D31" s="1">
        <f t="shared" si="0"/>
        <v>873</v>
      </c>
      <c r="E31">
        <v>161</v>
      </c>
    </row>
    <row r="32" spans="1:5" ht="12.75">
      <c r="A32" t="s">
        <v>21</v>
      </c>
      <c r="B32" s="1">
        <v>1608</v>
      </c>
      <c r="C32" s="1">
        <v>291</v>
      </c>
      <c r="D32" s="1">
        <f t="shared" si="0"/>
        <v>1899</v>
      </c>
      <c r="E32">
        <v>168</v>
      </c>
    </row>
    <row r="33" spans="1:5" ht="12.75">
      <c r="A33" t="s">
        <v>22</v>
      </c>
      <c r="B33" s="1">
        <v>115</v>
      </c>
      <c r="C33" s="1">
        <v>15</v>
      </c>
      <c r="D33" s="1">
        <f t="shared" si="0"/>
        <v>130</v>
      </c>
      <c r="E33">
        <v>5</v>
      </c>
    </row>
    <row r="34" spans="1:5" ht="12.75">
      <c r="A34" t="s">
        <v>23</v>
      </c>
      <c r="B34" s="1">
        <v>886</v>
      </c>
      <c r="C34" s="1">
        <v>278</v>
      </c>
      <c r="D34" s="1">
        <f t="shared" si="0"/>
        <v>1164</v>
      </c>
      <c r="E34">
        <v>160</v>
      </c>
    </row>
    <row r="35" spans="1:5" ht="12.75">
      <c r="A35" t="s">
        <v>24</v>
      </c>
      <c r="B35" s="1">
        <v>72</v>
      </c>
      <c r="C35" s="1">
        <v>14</v>
      </c>
      <c r="D35" s="1">
        <f t="shared" si="0"/>
        <v>86</v>
      </c>
      <c r="E35">
        <v>11</v>
      </c>
    </row>
    <row r="36" spans="1:5" ht="12.75">
      <c r="A36" t="s">
        <v>25</v>
      </c>
      <c r="B36" s="1">
        <v>340</v>
      </c>
      <c r="C36" s="1">
        <v>160</v>
      </c>
      <c r="D36" s="1">
        <f t="shared" si="0"/>
        <v>500</v>
      </c>
      <c r="E36">
        <v>104</v>
      </c>
    </row>
    <row r="37" spans="1:5" ht="12.75">
      <c r="A37" t="s">
        <v>26</v>
      </c>
      <c r="B37" s="1">
        <v>141</v>
      </c>
      <c r="C37" s="1">
        <v>33</v>
      </c>
      <c r="D37" s="1">
        <f t="shared" si="0"/>
        <v>174</v>
      </c>
      <c r="E37">
        <v>19</v>
      </c>
    </row>
    <row r="38" spans="1:5" ht="12.75">
      <c r="A38" t="s">
        <v>27</v>
      </c>
      <c r="B38" s="1">
        <v>423</v>
      </c>
      <c r="C38" s="1">
        <v>69</v>
      </c>
      <c r="D38" s="1">
        <f t="shared" si="0"/>
        <v>492</v>
      </c>
      <c r="E38">
        <v>50</v>
      </c>
    </row>
    <row r="39" spans="1:5" ht="12.75">
      <c r="A39" t="s">
        <v>28</v>
      </c>
      <c r="B39" s="1">
        <v>180</v>
      </c>
      <c r="C39" s="1">
        <v>114</v>
      </c>
      <c r="D39" s="1">
        <f t="shared" si="0"/>
        <v>294</v>
      </c>
      <c r="E39">
        <v>85</v>
      </c>
    </row>
    <row r="40" spans="1:5" ht="12.75">
      <c r="A40" t="s">
        <v>29</v>
      </c>
      <c r="B40" s="1">
        <v>515</v>
      </c>
      <c r="C40" s="1">
        <v>207</v>
      </c>
      <c r="D40" s="1">
        <f t="shared" si="0"/>
        <v>722</v>
      </c>
      <c r="E40">
        <v>160</v>
      </c>
    </row>
    <row r="41" spans="1:5" ht="12.75">
      <c r="A41" t="s">
        <v>30</v>
      </c>
      <c r="B41" s="1">
        <v>119</v>
      </c>
      <c r="C41" s="1">
        <v>21</v>
      </c>
      <c r="D41" s="1">
        <f t="shared" si="0"/>
        <v>140</v>
      </c>
      <c r="E41">
        <v>15</v>
      </c>
    </row>
    <row r="42" spans="1:5" ht="12.75">
      <c r="A42" t="s">
        <v>31</v>
      </c>
      <c r="B42" s="1">
        <v>1347</v>
      </c>
      <c r="C42" s="1">
        <v>260</v>
      </c>
      <c r="D42" s="1">
        <f t="shared" si="0"/>
        <v>1607</v>
      </c>
      <c r="E42">
        <v>187</v>
      </c>
    </row>
    <row r="43" spans="1:5" ht="12.75">
      <c r="A43" t="s">
        <v>32</v>
      </c>
      <c r="B43" s="1">
        <v>694</v>
      </c>
      <c r="C43" s="1">
        <v>166</v>
      </c>
      <c r="D43" s="1">
        <f t="shared" si="0"/>
        <v>860</v>
      </c>
      <c r="E43">
        <v>114</v>
      </c>
    </row>
    <row r="44" spans="1:5" ht="12.75">
      <c r="A44" t="s">
        <v>33</v>
      </c>
      <c r="B44" s="1">
        <v>162</v>
      </c>
      <c r="C44" s="1">
        <v>83</v>
      </c>
      <c r="D44" s="1">
        <f t="shared" si="0"/>
        <v>245</v>
      </c>
      <c r="E44">
        <v>64</v>
      </c>
    </row>
    <row r="45" spans="1:5" ht="12.75">
      <c r="A45" t="s">
        <v>37</v>
      </c>
      <c r="B45" s="1">
        <v>210</v>
      </c>
      <c r="C45" s="1">
        <v>105</v>
      </c>
      <c r="D45" s="1">
        <f t="shared" si="0"/>
        <v>315</v>
      </c>
      <c r="E45">
        <v>36</v>
      </c>
    </row>
    <row r="46" spans="1:5" ht="12.75">
      <c r="A46" t="s">
        <v>34</v>
      </c>
      <c r="B46" s="1">
        <v>106</v>
      </c>
      <c r="C46" s="1">
        <v>19</v>
      </c>
      <c r="D46" s="1">
        <f t="shared" si="0"/>
        <v>125</v>
      </c>
      <c r="E46">
        <v>6</v>
      </c>
    </row>
    <row r="47" spans="1:5" ht="12.75">
      <c r="A47" t="s">
        <v>35</v>
      </c>
      <c r="B47" s="1">
        <v>63</v>
      </c>
      <c r="C47" s="1">
        <v>7</v>
      </c>
      <c r="D47" s="1">
        <f t="shared" si="0"/>
        <v>70</v>
      </c>
      <c r="E47">
        <v>5</v>
      </c>
    </row>
    <row r="48" spans="1:5" ht="12.75">
      <c r="A48" t="s">
        <v>36</v>
      </c>
      <c r="B48" s="1">
        <v>186</v>
      </c>
      <c r="C48" s="1">
        <v>34</v>
      </c>
      <c r="D48" s="1">
        <f t="shared" si="0"/>
        <v>220</v>
      </c>
      <c r="E48">
        <v>15</v>
      </c>
    </row>
    <row r="49" spans="1:5" ht="12.75">
      <c r="A49" t="s">
        <v>1</v>
      </c>
      <c r="B49" s="3" t="s">
        <v>40</v>
      </c>
      <c r="C49" s="3" t="s">
        <v>40</v>
      </c>
      <c r="D49" s="3" t="s">
        <v>40</v>
      </c>
      <c r="E49" s="3"/>
    </row>
    <row r="50" spans="1:5" s="4" customFormat="1" ht="12.75">
      <c r="A50" s="4" t="s">
        <v>38</v>
      </c>
      <c r="B50" s="6">
        <f>SUM(B5:B48)</f>
        <v>15413</v>
      </c>
      <c r="C50" s="6">
        <f>SUM(C5:C48)</f>
        <v>6145</v>
      </c>
      <c r="D50" s="6">
        <f t="shared" si="0"/>
        <v>21558</v>
      </c>
      <c r="E50" s="6">
        <f>SUM(E5:E48)</f>
        <v>3030</v>
      </c>
    </row>
    <row r="51" spans="1:5" ht="12.75">
      <c r="A51" t="s">
        <v>1</v>
      </c>
      <c r="B51" s="3" t="s">
        <v>40</v>
      </c>
      <c r="C51" s="3" t="s">
        <v>40</v>
      </c>
      <c r="D51" s="3" t="s">
        <v>40</v>
      </c>
      <c r="E51" s="3"/>
    </row>
    <row r="52" ht="12.75">
      <c r="A52" t="s">
        <v>0</v>
      </c>
    </row>
    <row r="53" spans="1:5" ht="12.75">
      <c r="A53" t="s">
        <v>51</v>
      </c>
      <c r="B53" s="1">
        <f>B8+B17+B23+B28+B31+B33+B34+B35+B38+B40+B41+B47+B48+B15</f>
        <v>3722</v>
      </c>
      <c r="C53" s="1">
        <f>C8+C17+C23+C28+C31+C33+C34+C35+C38+C40+C41+C47+C48+C15</f>
        <v>974</v>
      </c>
      <c r="D53" s="1">
        <f>D8+D17+D23+D28+D31+D33+D34+D35+D38+D40+D41+D47+D48+D15</f>
        <v>4696</v>
      </c>
      <c r="E53" s="1">
        <f>E8+E17+E23+E28+E31+E33+E34+E35+E38+E40+E41+E47+E48+E15</f>
        <v>659</v>
      </c>
    </row>
    <row r="54" spans="1:5" ht="12.75">
      <c r="A54" t="s">
        <v>52</v>
      </c>
      <c r="B54" s="1">
        <f>B9+B10+B11+B12+B16+B19+B22+B29+B30+B32+B36+B37+B39+B44+B46</f>
        <v>4619</v>
      </c>
      <c r="C54" s="1">
        <f>C9+C10+C11+C12+C16+C19+C22+C29+C30+C32+C36+C37+C39+C44+C46</f>
        <v>1486</v>
      </c>
      <c r="D54" s="1">
        <f>D9+D10+D11+D12+D16+D19+D22+D29+D30+D32+D36+D37+D39+D44+D46</f>
        <v>6105</v>
      </c>
      <c r="E54" s="1">
        <f>E9+E10+E11+E12+E16+E19+E22+E29+E30+E32+E36+E37+E39+E44+E46</f>
        <v>896</v>
      </c>
    </row>
    <row r="55" spans="1:5" ht="12.75">
      <c r="A55" t="s">
        <v>53</v>
      </c>
      <c r="B55" s="1">
        <f>B13</f>
        <v>2879</v>
      </c>
      <c r="C55" s="1">
        <f>C13</f>
        <v>2504</v>
      </c>
      <c r="D55" s="1">
        <f>D13</f>
        <v>5383</v>
      </c>
      <c r="E55" s="1">
        <f>E13</f>
        <v>695</v>
      </c>
    </row>
    <row r="56" spans="1:5" ht="12.75">
      <c r="A56" t="s">
        <v>54</v>
      </c>
      <c r="B56" s="1">
        <f>B14+B45</f>
        <v>423</v>
      </c>
      <c r="C56" s="1">
        <f>C14+C45</f>
        <v>153</v>
      </c>
      <c r="D56" s="1">
        <f>D14+D45</f>
        <v>576</v>
      </c>
      <c r="E56" s="1">
        <f>E14+E45</f>
        <v>59</v>
      </c>
    </row>
    <row r="57" spans="1:5" ht="12.75">
      <c r="A57" t="s">
        <v>55</v>
      </c>
      <c r="B57" s="1">
        <f>B5+B6+B18+B20+B21+B24+B25+B26+B27+B43</f>
        <v>2175</v>
      </c>
      <c r="C57" s="1">
        <f>C5+C6+C18+C20+C21+C24+C25+C26+C27+C43</f>
        <v>624</v>
      </c>
      <c r="D57" s="1">
        <f>D5+D6+D18+D20+D21+D24+D25+D26+D27+D43</f>
        <v>2799</v>
      </c>
      <c r="E57" s="1">
        <f>E5+E6+E18+E20+E21+E24+E25+E26+E27+E43</f>
        <v>436</v>
      </c>
    </row>
    <row r="58" spans="1:5" ht="12.75">
      <c r="A58" t="s">
        <v>56</v>
      </c>
      <c r="B58" s="1">
        <f>B7+B42</f>
        <v>1595</v>
      </c>
      <c r="C58" s="1">
        <f>C7+C42</f>
        <v>404</v>
      </c>
      <c r="D58" s="1">
        <f>D7+D42</f>
        <v>1999</v>
      </c>
      <c r="E58" s="1">
        <f>E7+E42</f>
        <v>285</v>
      </c>
    </row>
    <row r="59" spans="1:4" ht="12.75">
      <c r="A59" t="s">
        <v>1</v>
      </c>
      <c r="B59" t="s">
        <v>1</v>
      </c>
      <c r="C59" t="s">
        <v>1</v>
      </c>
      <c r="D59" t="s">
        <v>1</v>
      </c>
    </row>
    <row r="60" spans="1:5" s="4" customFormat="1" ht="12.75">
      <c r="A60" s="4" t="s">
        <v>38</v>
      </c>
      <c r="B60" s="6">
        <f>SUM(B53:B58)</f>
        <v>15413</v>
      </c>
      <c r="C60" s="6">
        <f>SUM(C53:C58)</f>
        <v>6145</v>
      </c>
      <c r="D60" s="6">
        <f>SUM(D53:D58)</f>
        <v>21558</v>
      </c>
      <c r="E60" s="6">
        <f>SUM(E53:E58)</f>
        <v>3030</v>
      </c>
    </row>
    <row r="61" spans="1:4" ht="12.75">
      <c r="A61" t="s">
        <v>1</v>
      </c>
      <c r="B61" t="s">
        <v>1</v>
      </c>
      <c r="C61" t="s">
        <v>1</v>
      </c>
      <c r="D61" t="s">
        <v>1</v>
      </c>
    </row>
    <row r="63" ht="12.75">
      <c r="A63" s="5" t="s">
        <v>50</v>
      </c>
    </row>
    <row r="64" ht="12.75">
      <c r="A64" t="s">
        <v>60</v>
      </c>
    </row>
    <row r="65" ht="12.75">
      <c r="A65" t="s">
        <v>61</v>
      </c>
    </row>
    <row r="66" ht="12.75">
      <c r="A66" t="s">
        <v>66</v>
      </c>
    </row>
    <row r="67" ht="12.75">
      <c r="A67" t="s">
        <v>67</v>
      </c>
    </row>
    <row r="68" ht="12.75">
      <c r="A68" t="s">
        <v>68</v>
      </c>
    </row>
    <row r="69" ht="12.75">
      <c r="A69" t="s">
        <v>69</v>
      </c>
    </row>
    <row r="70" ht="12.75">
      <c r="A70" t="s">
        <v>70</v>
      </c>
    </row>
    <row r="71" ht="12.75">
      <c r="A71" t="s">
        <v>62</v>
      </c>
    </row>
  </sheetData>
  <sheetProtection/>
  <printOptions gridLines="1"/>
  <pageMargins left="0.75" right="0.75" top="1" bottom="1" header="0.5" footer="0.5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Taraldset</dc:creator>
  <cp:keywords/>
  <dc:description/>
  <cp:lastModifiedBy>Anders Taraldset</cp:lastModifiedBy>
  <cp:lastPrinted>2011-03-23T10:46:07Z</cp:lastPrinted>
  <dcterms:created xsi:type="dcterms:W3CDTF">2007-02-02T12:15:13Z</dcterms:created>
  <dcterms:modified xsi:type="dcterms:W3CDTF">2011-03-23T10:46:09Z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1906131163</vt:i4>
  </property>
  <property fmtid="{D5CDD505-2E9C-101B-9397-08002B2CF9AE}" pid="3" name="_NewReviewCycle">
    <vt:lpwstr/>
  </property>
  <property fmtid="{D5CDD505-2E9C-101B-9397-08002B2CF9AE}" pid="4" name="_EmailSubject">
    <vt:lpwstr>Rapport Lis-leger</vt:lpwstr>
  </property>
  <property fmtid="{D5CDD505-2E9C-101B-9397-08002B2CF9AE}" pid="5" name="_AuthorEmail">
    <vt:lpwstr>anders.taraldset@legeforeningen.no</vt:lpwstr>
  </property>
  <property fmtid="{D5CDD505-2E9C-101B-9397-08002B2CF9AE}" pid="6" name="_AuthorEmailDisplayName">
    <vt:lpwstr>Anders Taraldset</vt:lpwstr>
  </property>
  <property fmtid="{D5CDD505-2E9C-101B-9397-08002B2CF9AE}" pid="7" name="_ReviewingToolsShownOnce">
    <vt:lpwstr/>
  </property>
</Properties>
</file>