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sjett 2014" sheetId="1" r:id="rId3"/>
    <sheet state="visible" name="Regnskap 2014" sheetId="2" r:id="rId4"/>
    <sheet state="visible" name="Budsjett 2015" sheetId="3" r:id="rId5"/>
    <sheet state="visible" name="Regnskap 2015" sheetId="4" r:id="rId6"/>
    <sheet state="visible" name="Budsjett 2016" sheetId="5" r:id="rId7"/>
    <sheet state="visible" name="Regnskap 2016" sheetId="6" r:id="rId8"/>
  </sheets>
  <definedNames/>
  <calcPr/>
</workbook>
</file>

<file path=xl/sharedStrings.xml><?xml version="1.0" encoding="utf-8"?>
<sst xmlns="http://schemas.openxmlformats.org/spreadsheetml/2006/main" count="205" uniqueCount="117">
  <si>
    <t>Budsjett LISBUP, 2014</t>
  </si>
  <si>
    <t>INNTEKTER</t>
  </si>
  <si>
    <t>Post</t>
  </si>
  <si>
    <t xml:space="preserve">Beløp </t>
  </si>
  <si>
    <t>Kommentar</t>
  </si>
  <si>
    <t>Støtte fra NBUPF</t>
  </si>
  <si>
    <t>Vedtatt årsmøtet 2014, Haugestund</t>
  </si>
  <si>
    <t>Annet</t>
  </si>
  <si>
    <t>Sum inntekter =</t>
  </si>
  <si>
    <t>UTGIFTER</t>
  </si>
  <si>
    <t>Styremøte i august/september 2014</t>
  </si>
  <si>
    <t>Nettbassert</t>
  </si>
  <si>
    <t>Styremøte november 2014</t>
  </si>
  <si>
    <t>Legenshus Oslo; reisekostnader + kost</t>
  </si>
  <si>
    <t>Kontormateriell/kostnader</t>
  </si>
  <si>
    <t>Kopiering, permer, skilleark, post</t>
  </si>
  <si>
    <t>Styremøte 2. desember 2014</t>
  </si>
  <si>
    <t>Sum kostnader =</t>
  </si>
  <si>
    <t>Sum inntekter minus sum utgifter=</t>
  </si>
  <si>
    <t xml:space="preserve"> Overføres til januar - april 2015, se budsjett 2015</t>
  </si>
  <si>
    <t>Regnskap LISBUP 2014</t>
  </si>
  <si>
    <t>Hovedbilag</t>
  </si>
  <si>
    <t xml:space="preserve">Underbilag </t>
  </si>
  <si>
    <t>Dato</t>
  </si>
  <si>
    <t>Inn</t>
  </si>
  <si>
    <t>Ut</t>
  </si>
  <si>
    <t>Støtte fra NBUPF, vedtak årsmøte 2014</t>
  </si>
  <si>
    <t>Kostnad totalt per møte</t>
  </si>
  <si>
    <t>0</t>
  </si>
  <si>
    <t>Nettbasert styremøt</t>
  </si>
  <si>
    <t>Nettbasert styremøte</t>
  </si>
  <si>
    <t>1 til 6</t>
  </si>
  <si>
    <t>Judeson, Reiseregning 3.november 2014, Oslo</t>
  </si>
  <si>
    <t>7 til 9</t>
  </si>
  <si>
    <t>Guri, Reiseregning 3.november 2014, Oslo</t>
  </si>
  <si>
    <t>10 til 13</t>
  </si>
  <si>
    <t>Ole Andreas, Reiseregning 3.november 2014, Oslo</t>
  </si>
  <si>
    <t>Christine, Reiseregning 3.november 2014, Oslo</t>
  </si>
  <si>
    <t xml:space="preserve">Sum totalt hhv. inntekter og utgifter; </t>
  </si>
  <si>
    <t>(overføres til januar - april 2015, se budsjett 2015)</t>
  </si>
  <si>
    <t>Budsjett LISBUP, 2015</t>
  </si>
  <si>
    <t>Overført fra 2014; 22500 kr.  Ønskes økt pga EFDP-deltagelse til 50000 kr totalt for 2015</t>
  </si>
  <si>
    <t>Sum inntekter=</t>
  </si>
  <si>
    <t>Årslisens GoToMeeting 2015</t>
  </si>
  <si>
    <t>Bindende årslisens 3120 kr per år (260 kr per mnd) priser per januar 2015</t>
  </si>
  <si>
    <t>Kontormateriell/post</t>
  </si>
  <si>
    <t>Frimerker, kopiering etc.</t>
  </si>
  <si>
    <t>Styremøte 6.januar 2015</t>
  </si>
  <si>
    <t>Nettbasert</t>
  </si>
  <si>
    <t>Styremøte jan/feb 2015</t>
  </si>
  <si>
    <t xml:space="preserve">Ferdigstilling av årsmelding, regskap og budsjett, Haugesund/Sveio 30.1-01.02.15 </t>
  </si>
  <si>
    <t>Styremøte i mars  2015</t>
  </si>
  <si>
    <t>Styremøte i forb. årsmøte  april 2015</t>
  </si>
  <si>
    <t>Reise/overnatting/kost dekkes for noen av fond III i forb med årsmøtekurs</t>
  </si>
  <si>
    <t>Kostnader i forb. årsmøte</t>
  </si>
  <si>
    <t xml:space="preserve">kr </t>
  </si>
  <si>
    <t>Lunsj gjester</t>
  </si>
  <si>
    <t>Styremøte i mai/juni  2015; konstituering nytt styre</t>
  </si>
  <si>
    <t>Legenes Hus, Oslo; reisekostnader + kost. Fellesmøte avtroppende og påtroppende</t>
  </si>
  <si>
    <t>Styremøte i august/september</t>
  </si>
  <si>
    <t>Legenes Hus, Oslo; reisekostnader + kost for seks styremedlemmer</t>
  </si>
  <si>
    <t>Styremøte i november 2015</t>
  </si>
  <si>
    <t>Styremøte i desember 2015</t>
  </si>
  <si>
    <t>Reisebudsjett</t>
  </si>
  <si>
    <t>Presentasjon grunnkurs og introkurs, deltagelse samarbeidsmøte LIPS</t>
  </si>
  <si>
    <t>EFPT deltagelse</t>
  </si>
  <si>
    <t>To deltagere</t>
  </si>
  <si>
    <t xml:space="preserve">Sum inntekter minus sum kostnader = </t>
  </si>
  <si>
    <t>Regnskap LISBUP 2015</t>
  </si>
  <si>
    <t>Underbilag</t>
  </si>
  <si>
    <t>Styremøte 6. januar 2015; nettmøte</t>
  </si>
  <si>
    <t>Styremøte 29.-31. januar 2015; Judeson Joseph</t>
  </si>
  <si>
    <t>Styremøte 29.-31. januar 2015; Ole Andreas Hovda</t>
  </si>
  <si>
    <t>Styremøte 29.-31. januar 2015; Guri Strøyer Andersen</t>
  </si>
  <si>
    <t>Styremøte 3. mars 2015; nettmøte (tre deltagere</t>
  </si>
  <si>
    <t>Styremøte 16. mars 2015; nettmøte (tre deltagere)</t>
  </si>
  <si>
    <t>Styremøte i forb. årsmøtet 22. og 23. april 2015, Drammen</t>
  </si>
  <si>
    <t>Årsmøte NBUPF2015, årsmøtevedtak støtte Lisbup = 75 000 kr</t>
  </si>
  <si>
    <t>Styremøte 26.mai 2015; nettmøte, avtroppende interim og nytt</t>
  </si>
  <si>
    <t>4</t>
  </si>
  <si>
    <t>EFPT-konferanse 21.-26. juni 2015; Ole Andreas Hovda</t>
  </si>
  <si>
    <t>5</t>
  </si>
  <si>
    <t>EFPT-konferanse 21.-26. juni 2015; Stanko Medic</t>
  </si>
  <si>
    <t>6</t>
  </si>
  <si>
    <t>1</t>
  </si>
  <si>
    <t>EFPT-konferanse, deltageravgift to delegater</t>
  </si>
  <si>
    <t>7</t>
  </si>
  <si>
    <t>Styremøte 14.-16. august 2015; Judeson Joseph</t>
  </si>
  <si>
    <t>Styremøte 14.-16. august 2015; Elin Cathrine Holiløkk</t>
  </si>
  <si>
    <t>3</t>
  </si>
  <si>
    <t>Styremøte 14.-16. august 2015; Kristin Alise Jakobsen</t>
  </si>
  <si>
    <t>Styremøte 14.-16. august 2015; Ole Andreas Hovda</t>
  </si>
  <si>
    <t>Styremøte 14.-16. august 2015; Ranveig Pütz</t>
  </si>
  <si>
    <t>Styremøte 9. september 2015; nettmøte (fem deltagere)</t>
  </si>
  <si>
    <t>Styremøte 20. oktober 2015; nettmøte (tre deltagere)</t>
  </si>
  <si>
    <t>Styremøte 14.-16. august 2015; Stanko Medic</t>
  </si>
  <si>
    <t>Styremøte 30. november 2015; nettmøte (fem deltagere)</t>
  </si>
  <si>
    <t xml:space="preserve">Sum totalt inntekter; </t>
  </si>
  <si>
    <t xml:space="preserve"> Sum total utgifter; </t>
  </si>
  <si>
    <t>(overføres til januar - april 2016, se budsjett 2016)</t>
  </si>
  <si>
    <t>Budsjett LISBUP, 2016</t>
  </si>
  <si>
    <t>Overført fra 2015</t>
  </si>
  <si>
    <t>Styremøte 27.01.16</t>
  </si>
  <si>
    <t>Styremøte mars 2016</t>
  </si>
  <si>
    <t>Ferdigstilling av årsmelding, regskap og budsjett; besøke Barneombudet + Hdir, Oslo 11.03.16</t>
  </si>
  <si>
    <t>Kostnader i forb. med styremøte og årsmøte, april 2016</t>
  </si>
  <si>
    <t>Reise/overnatting/kost dekkes for noen av fond III i forb. med årsmøtekurs BUP-dagene</t>
  </si>
  <si>
    <t>Styremøte i mai/juni 2016</t>
  </si>
  <si>
    <t>Styremøte i august/september 2016</t>
  </si>
  <si>
    <t>Styremøte i oktober 2016</t>
  </si>
  <si>
    <t>IRL-styremøte</t>
  </si>
  <si>
    <t>Styremøte i desember 2016</t>
  </si>
  <si>
    <t>EFPT-deltagelse</t>
  </si>
  <si>
    <t>To deltagere (175€ country fee + 400€ deltagerfee, transport og losji)</t>
  </si>
  <si>
    <t>Regnskap LISBUP 2016</t>
  </si>
  <si>
    <t>Styremøte 27. januar 2016; nettmøte (fem deltagere)</t>
  </si>
  <si>
    <t>(overføres til januar - april 2017, se budsjett 2017)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</si>
</sst>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kr&quot;\ * #,##0.00_ ;_ &quot;kr&quot;\ * \-#,##0.00_ ;_ &quot;kr&quot;\ * &quot;-&quot;??_ ;_ @_ "/>
    <numFmt numFmtId="165" formatCode="dd.MM.yyyy"/>
    <numFmt numFmtId="166" formatCode="[&lt;=9999]0000;General"/>
  </numFmts>
  <fonts count="13">
    <font>
      <sz val="11.0"/>
      <color rgb="FF000000"/>
      <name val="Calibri"/>
    </font>
    <font>
      <b/>
      <sz val="14.0"/>
      <color rgb="FF000000"/>
      <name val="Calibri"/>
    </font>
    <font>
      <u/>
      <sz val="11.0"/>
      <color rgb="FF000000"/>
      <name val="Calibri"/>
    </font>
    <font>
      <b/>
      <sz val="11.0"/>
      <color rgb="FF000000"/>
      <name val="Calibri"/>
    </font>
    <font>
      <b/>
      <u/>
      <sz val="11.0"/>
      <color rgb="FF000000"/>
      <name val="Calibri"/>
    </font>
    <font>
      <i/>
      <sz val="11.0"/>
      <color rgb="FF000000"/>
      <name val="Calibri"/>
    </font>
    <font>
      <b/>
      <i/>
      <sz val="11.0"/>
      <color rgb="FF000000"/>
      <name val="Calibri"/>
    </font>
    <font/>
    <font>
      <b/>
      <i/>
      <sz val="14.0"/>
      <color rgb="FF000000"/>
      <name val="Calibri"/>
    </font>
    <font>
      <sz val="11.0"/>
      <color rgb="FFCC0000"/>
      <name val="Calibri"/>
    </font>
    <font>
      <i/>
      <sz val="11.0"/>
      <color rgb="FFCC0000"/>
      <name val="Calibri"/>
    </font>
    <font>
      <b/>
      <i/>
      <sz val="11.0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double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center"/>
    </xf>
    <xf borderId="1" fillId="0" fontId="0" numFmtId="0" xfId="0" applyBorder="1" applyFont="1"/>
    <xf borderId="1" fillId="0" fontId="0" numFmtId="164" xfId="0" applyAlignment="1" applyBorder="1" applyFont="1" applyNumberFormat="1">
      <alignment horizontal="center"/>
    </xf>
    <xf borderId="1" fillId="0" fontId="0" numFmtId="0" xfId="0" applyAlignment="1" applyBorder="1" applyFont="1">
      <alignment horizontal="left"/>
    </xf>
    <xf borderId="1" fillId="0" fontId="0" numFmtId="0" xfId="0" applyAlignment="1" applyBorder="1" applyFont="1">
      <alignment horizontal="center"/>
    </xf>
    <xf borderId="0" fillId="0" fontId="4" numFmtId="0" xfId="0" applyFont="1"/>
    <xf borderId="0" fillId="0" fontId="5" numFmtId="0" xfId="0" applyAlignment="1" applyFont="1">
      <alignment horizontal="right"/>
    </xf>
    <xf borderId="2" fillId="0" fontId="5" numFmtId="164" xfId="0" applyAlignment="1" applyBorder="1" applyFont="1" applyNumberFormat="1">
      <alignment horizontal="center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right"/>
    </xf>
    <xf borderId="0" fillId="0" fontId="6" numFmtId="0" xfId="0" applyAlignment="1" applyFont="1">
      <alignment horizontal="center"/>
    </xf>
    <xf borderId="0" fillId="0" fontId="3" numFmtId="0" xfId="0" applyAlignment="1" applyFont="1">
      <alignment horizontal="left"/>
    </xf>
    <xf borderId="1" fillId="0" fontId="5" numFmtId="0" xfId="0" applyAlignment="1" applyBorder="1" applyFont="1">
      <alignment horizontal="left"/>
    </xf>
    <xf borderId="1" fillId="0" fontId="0" numFmtId="164" xfId="0" applyAlignment="1" applyBorder="1" applyFont="1" applyNumberFormat="1">
      <alignment horizontal="center"/>
    </xf>
    <xf borderId="1" fillId="0" fontId="5" numFmtId="0" xfId="0" applyAlignment="1" applyBorder="1" applyFont="1">
      <alignment horizontal="left"/>
    </xf>
    <xf borderId="0" fillId="0" fontId="0" numFmtId="0" xfId="0" applyFont="1"/>
    <xf borderId="3" fillId="0" fontId="6" numFmtId="164" xfId="0" applyAlignment="1" applyBorder="1" applyFont="1" applyNumberFormat="1">
      <alignment horizontal="center"/>
    </xf>
    <xf borderId="0" fillId="0" fontId="6" numFmtId="0" xfId="0" applyAlignment="1" applyFont="1">
      <alignment horizontal="left"/>
    </xf>
    <xf borderId="1" fillId="2" fontId="3" numFmtId="0" xfId="0" applyAlignment="1" applyBorder="1" applyFill="1" applyFont="1">
      <alignment horizontal="center"/>
    </xf>
    <xf borderId="1" fillId="0" fontId="0" numFmtId="165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1" fillId="0" fontId="0" numFmtId="165" xfId="0" applyAlignment="1" applyBorder="1" applyFont="1" applyNumberFormat="1">
      <alignment horizontal="center"/>
    </xf>
    <xf borderId="1" fillId="0" fontId="0" numFmtId="0" xfId="0" applyAlignment="1" applyBorder="1" applyFont="1">
      <alignment/>
    </xf>
    <xf borderId="4" fillId="0" fontId="0" numFmtId="0" xfId="0" applyAlignment="1" applyBorder="1" applyFont="1">
      <alignment horizontal="center"/>
    </xf>
    <xf borderId="1" fillId="0" fontId="0" numFmtId="166" xfId="0" applyAlignment="1" applyBorder="1" applyFont="1" applyNumberFormat="1">
      <alignment horizontal="center"/>
    </xf>
    <xf borderId="5" fillId="0" fontId="0" numFmtId="164" xfId="0" applyAlignment="1" applyBorder="1" applyFont="1" applyNumberFormat="1">
      <alignment horizontal="center"/>
    </xf>
    <xf borderId="4" fillId="0" fontId="0" numFmtId="0" xfId="0" applyAlignment="1" applyBorder="1" applyFont="1">
      <alignment horizontal="center"/>
    </xf>
    <xf borderId="5" fillId="0" fontId="0" numFmtId="164" xfId="0" applyAlignment="1" applyBorder="1" applyFont="1" applyNumberFormat="1">
      <alignment horizontal="center"/>
    </xf>
    <xf borderId="6" fillId="0" fontId="0" numFmtId="0" xfId="0" applyAlignment="1" applyBorder="1" applyFont="1">
      <alignment horizontal="center"/>
    </xf>
    <xf borderId="6" fillId="0" fontId="7" numFmtId="0" xfId="0" applyBorder="1" applyFont="1"/>
    <xf borderId="7" fillId="0" fontId="0" numFmtId="164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14" xfId="0" applyAlignment="1" applyFont="1" applyNumberFormat="1">
      <alignment horizontal="center"/>
    </xf>
    <xf borderId="0" fillId="0" fontId="0" numFmtId="164" xfId="0" applyFont="1" applyNumberFormat="1"/>
    <xf borderId="0" fillId="0" fontId="0" numFmtId="164" xfId="0" applyAlignment="1" applyFont="1" applyNumberFormat="1">
      <alignment horizontal="right"/>
    </xf>
    <xf borderId="2" fillId="0" fontId="6" numFmtId="164" xfId="0" applyAlignment="1" applyBorder="1" applyFont="1" applyNumberFormat="1">
      <alignment horizontal="right"/>
    </xf>
    <xf borderId="2" fillId="0" fontId="6" numFmtId="164" xfId="0" applyAlignment="1" applyBorder="1" applyFont="1" applyNumberFormat="1">
      <alignment horizontal="center"/>
    </xf>
    <xf borderId="0" fillId="0" fontId="0" numFmtId="164" xfId="0" applyAlignment="1" applyFont="1" applyNumberFormat="1">
      <alignment horizontal="center"/>
    </xf>
    <xf borderId="8" fillId="0" fontId="6" numFmtId="164" xfId="0" applyBorder="1" applyFont="1" applyNumberFormat="1"/>
    <xf borderId="0" fillId="0" fontId="3" numFmtId="164" xfId="0" applyAlignment="1" applyFont="1" applyNumberFormat="1">
      <alignment horizontal="center"/>
    </xf>
    <xf borderId="0" fillId="0" fontId="0" numFmtId="49" xfId="0" applyAlignment="1" applyFont="1" applyNumberFormat="1">
      <alignment horizontal="center"/>
    </xf>
    <xf borderId="0" fillId="0" fontId="8" numFmtId="0" xfId="0" applyFont="1"/>
    <xf borderId="1" fillId="0" fontId="5" numFmtId="0" xfId="0" applyAlignment="1" applyBorder="1" applyFont="1">
      <alignment horizontal="center"/>
    </xf>
    <xf borderId="1" fillId="0" fontId="9" numFmtId="0" xfId="0" applyAlignment="1" applyBorder="1" applyFont="1">
      <alignment horizontal="left"/>
    </xf>
    <xf borderId="1" fillId="0" fontId="9" numFmtId="164" xfId="0" applyAlignment="1" applyBorder="1" applyFont="1" applyNumberFormat="1">
      <alignment horizontal="center"/>
    </xf>
    <xf borderId="1" fillId="0" fontId="10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4" fillId="2" fontId="3" numFmtId="0" xfId="0" applyAlignment="1" applyBorder="1" applyFont="1">
      <alignment horizontal="center"/>
    </xf>
    <xf borderId="1" fillId="0" fontId="0" numFmtId="164" xfId="0" applyBorder="1" applyFont="1" applyNumberFormat="1"/>
    <xf borderId="1" fillId="0" fontId="0" numFmtId="49" xfId="0" applyAlignment="1" applyBorder="1" applyFont="1" applyNumberFormat="1">
      <alignment horizontal="center"/>
    </xf>
    <xf borderId="1" fillId="0" fontId="7" numFmtId="14" xfId="0" applyAlignment="1" applyBorder="1" applyFont="1" applyNumberFormat="1">
      <alignment horizontal="center"/>
    </xf>
    <xf borderId="0" fillId="0" fontId="7" numFmtId="0" xfId="0" applyAlignment="1" applyFont="1">
      <alignment/>
    </xf>
    <xf borderId="1" fillId="0" fontId="0" numFmtId="164" xfId="0" applyAlignment="1" applyBorder="1" applyFont="1" applyNumberFormat="1">
      <alignment/>
    </xf>
    <xf borderId="1" fillId="0" fontId="0" numFmtId="49" xfId="0" applyAlignment="1" applyBorder="1" applyFont="1" applyNumberFormat="1">
      <alignment horizontal="center"/>
    </xf>
    <xf borderId="1" fillId="0" fontId="7" numFmtId="14" xfId="0" applyAlignment="1" applyBorder="1" applyFont="1" applyNumberFormat="1">
      <alignment/>
    </xf>
    <xf borderId="1" fillId="0" fontId="7" numFmtId="0" xfId="0" applyAlignment="1" applyBorder="1" applyFont="1">
      <alignment/>
    </xf>
    <xf borderId="0" fillId="3" fontId="11" numFmtId="0" xfId="0" applyAlignment="1" applyFill="1" applyFont="1">
      <alignment horizontal="right"/>
    </xf>
    <xf borderId="0" fillId="0" fontId="6" numFmtId="0" xfId="0" applyAlignment="1" applyFont="1">
      <alignment horizontal="right"/>
    </xf>
    <xf borderId="2" fillId="0" fontId="6" numFmtId="164" xfId="0" applyBorder="1" applyFont="1" applyNumberFormat="1"/>
    <xf borderId="0" fillId="0" fontId="1" numFmtId="0" xfId="0" applyAlignment="1" applyFont="1">
      <alignment/>
    </xf>
    <xf borderId="0" fillId="0" fontId="12" numFmtId="0" xfId="0" applyFont="1"/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9.0"/>
    <col customWidth="1" min="2" max="2" width="11.0"/>
    <col customWidth="1" min="3" max="3" width="61.38"/>
    <col customWidth="1" min="4" max="13" width="10.0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A3" s="3" t="s">
        <v>1</v>
      </c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</row>
    <row r="4">
      <c r="A4" s="2"/>
      <c r="B4" s="2"/>
      <c r="C4" s="2"/>
      <c r="D4" s="2"/>
      <c r="E4" s="2"/>
      <c r="F4" s="2"/>
      <c r="G4" s="2"/>
      <c r="H4" s="2"/>
      <c r="I4" s="2"/>
      <c r="J4" s="4"/>
      <c r="K4" s="2"/>
      <c r="L4" s="2"/>
      <c r="M4" s="2"/>
    </row>
    <row r="5">
      <c r="A5" s="4" t="s">
        <v>2</v>
      </c>
      <c r="B5" s="5" t="s">
        <v>3</v>
      </c>
      <c r="C5" s="5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>
      <c r="A6" s="6" t="s">
        <v>5</v>
      </c>
      <c r="B6" s="7">
        <v>30000.0</v>
      </c>
      <c r="C6" s="8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>
      <c r="A7" s="6" t="s">
        <v>7</v>
      </c>
      <c r="B7" s="7">
        <v>0.0</v>
      </c>
      <c r="C7" s="9"/>
      <c r="D7" s="2"/>
      <c r="E7" s="2"/>
      <c r="F7" s="2"/>
      <c r="G7" s="2"/>
      <c r="H7" s="2"/>
      <c r="I7" s="2"/>
      <c r="J7" s="2"/>
      <c r="K7" s="2"/>
      <c r="L7" s="2"/>
      <c r="M7" s="2"/>
    </row>
    <row r="8">
      <c r="A8" s="2"/>
      <c r="B8" s="2"/>
      <c r="C8" s="2"/>
      <c r="D8" s="2"/>
      <c r="E8" s="2"/>
      <c r="F8" s="2"/>
      <c r="G8" s="2"/>
      <c r="H8" s="2"/>
      <c r="I8" s="2"/>
      <c r="J8" s="10"/>
      <c r="K8" s="2"/>
      <c r="L8" s="2"/>
      <c r="M8" s="2"/>
    </row>
    <row r="9">
      <c r="A9" s="11" t="s">
        <v>8</v>
      </c>
      <c r="B9" s="12" t="str">
        <f>SUM(B6:B8)</f>
        <v> kr  30,000.00 </v>
      </c>
      <c r="C9" s="13"/>
      <c r="D9" s="2"/>
      <c r="E9" s="2"/>
      <c r="F9" s="2"/>
      <c r="G9" s="2"/>
      <c r="H9" s="2"/>
      <c r="I9" s="2"/>
      <c r="J9" s="2"/>
      <c r="K9" s="2"/>
      <c r="L9" s="2"/>
      <c r="M9" s="2"/>
    </row>
    <row r="10">
      <c r="A10" s="14"/>
      <c r="B10" s="1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>
      <c r="A11" s="14"/>
      <c r="B11" s="1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>
      <c r="A12" s="3" t="s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>
      <c r="A13" s="14"/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>
      <c r="A14" s="16" t="s">
        <v>2</v>
      </c>
      <c r="B14" s="5" t="s">
        <v>3</v>
      </c>
      <c r="C14" s="5" t="s">
        <v>4</v>
      </c>
      <c r="D14" s="2"/>
      <c r="E14" s="2"/>
      <c r="F14" s="2"/>
      <c r="G14" s="2"/>
      <c r="H14" s="2"/>
      <c r="I14" s="2"/>
      <c r="J14" s="4"/>
      <c r="K14" s="2"/>
      <c r="L14" s="2"/>
      <c r="M14" s="2"/>
    </row>
    <row r="15">
      <c r="A15" s="6" t="s">
        <v>10</v>
      </c>
      <c r="B15" s="7">
        <v>0.0</v>
      </c>
      <c r="C15" s="17" t="s">
        <v>11</v>
      </c>
      <c r="D15" s="2"/>
      <c r="E15" s="2"/>
      <c r="F15" s="2"/>
      <c r="G15" s="2"/>
      <c r="H15" s="2"/>
      <c r="I15" s="2"/>
      <c r="J15" s="4"/>
      <c r="K15" s="2"/>
      <c r="L15" s="2"/>
      <c r="M15" s="2"/>
    </row>
    <row r="16">
      <c r="A16" s="6" t="s">
        <v>12</v>
      </c>
      <c r="B16" s="18">
        <v>7500.0</v>
      </c>
      <c r="C16" s="19" t="s">
        <v>13</v>
      </c>
      <c r="D16" s="2"/>
      <c r="E16" s="2"/>
      <c r="F16" s="2"/>
      <c r="G16" s="2"/>
      <c r="H16" s="2"/>
      <c r="I16" s="2"/>
      <c r="J16" s="4"/>
      <c r="K16" s="2"/>
      <c r="L16" s="2"/>
      <c r="M16" s="2"/>
    </row>
    <row r="17">
      <c r="A17" s="6" t="s">
        <v>14</v>
      </c>
      <c r="B17" s="7">
        <v>500.0</v>
      </c>
      <c r="C17" s="17" t="s">
        <v>15</v>
      </c>
      <c r="D17" s="20"/>
      <c r="E17" s="20"/>
      <c r="F17" s="20"/>
      <c r="G17" s="20"/>
      <c r="H17" s="20"/>
      <c r="I17" s="20"/>
      <c r="J17" s="4"/>
      <c r="K17" s="20"/>
      <c r="L17" s="20"/>
      <c r="M17" s="20"/>
    </row>
    <row r="18">
      <c r="A18" s="6" t="s">
        <v>16</v>
      </c>
      <c r="B18" s="7">
        <v>0.0</v>
      </c>
      <c r="C18" s="17" t="s">
        <v>11</v>
      </c>
      <c r="D18" s="2"/>
      <c r="E18" s="2"/>
      <c r="F18" s="2"/>
      <c r="G18" s="2"/>
      <c r="H18" s="2"/>
      <c r="I18" s="2"/>
      <c r="J18" s="4"/>
      <c r="K18" s="2"/>
      <c r="L18" s="2"/>
      <c r="M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4"/>
      <c r="K19" s="2"/>
      <c r="L19" s="2"/>
      <c r="M19" s="2"/>
    </row>
    <row r="20">
      <c r="A20" s="11" t="s">
        <v>17</v>
      </c>
      <c r="B20" s="12" t="str">
        <f>SUM(B15:B19)</f>
        <v> kr  8,000.00 </v>
      </c>
      <c r="C20" s="13"/>
      <c r="D20" s="2"/>
      <c r="E20" s="2"/>
      <c r="F20" s="2"/>
      <c r="G20" s="2"/>
      <c r="H20" s="2"/>
      <c r="I20" s="2"/>
      <c r="J20" s="4"/>
      <c r="K20" s="2"/>
      <c r="L20" s="2"/>
      <c r="M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4"/>
      <c r="K21" s="2"/>
      <c r="L21" s="2"/>
      <c r="M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4"/>
      <c r="K22" s="2"/>
      <c r="L22" s="2"/>
      <c r="M22" s="2"/>
    </row>
    <row r="23" ht="15.75" customHeight="1">
      <c r="A23" s="14" t="s">
        <v>18</v>
      </c>
      <c r="B23" s="21" t="str">
        <f>B9-B20</f>
        <v> kr  22,000.00 </v>
      </c>
      <c r="C23" s="22" t="s">
        <v>19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2.0"/>
    <col customWidth="1" min="2" max="2" width="9.88"/>
    <col customWidth="1" min="3" max="3" width="12.0"/>
    <col customWidth="1" min="4" max="4" width="40.88"/>
    <col customWidth="1" min="5" max="5" width="14.88"/>
    <col customWidth="1" min="6" max="6" width="10.5"/>
    <col customWidth="1" min="7" max="7" width="19.5"/>
    <col customWidth="1" min="8" max="15" width="8.75"/>
  </cols>
  <sheetData>
    <row r="1" ht="18.75" customHeight="1">
      <c r="A1" s="1" t="s">
        <v>20</v>
      </c>
      <c r="B1" s="1"/>
      <c r="C1" s="1"/>
      <c r="D1" s="2"/>
      <c r="E1" s="2"/>
      <c r="F1" s="2"/>
      <c r="G1" s="2"/>
      <c r="K1" s="4"/>
      <c r="L1" s="20"/>
      <c r="M1" s="20"/>
      <c r="N1" s="20"/>
      <c r="O1" s="20"/>
    </row>
    <row r="2">
      <c r="A2" s="2"/>
      <c r="B2" s="2"/>
      <c r="C2" s="2"/>
      <c r="D2" s="2"/>
      <c r="E2" s="2"/>
      <c r="F2" s="2"/>
      <c r="G2" s="2"/>
      <c r="K2" s="20"/>
      <c r="L2" s="20"/>
      <c r="M2" s="20"/>
      <c r="N2" s="20"/>
      <c r="O2" s="20"/>
    </row>
    <row r="3">
      <c r="A3" s="20"/>
      <c r="B3" s="20"/>
      <c r="C3" s="20"/>
      <c r="D3" s="5"/>
      <c r="E3" s="5"/>
      <c r="F3" s="5"/>
      <c r="G3" s="5"/>
      <c r="H3" s="20"/>
      <c r="I3" s="20"/>
      <c r="J3" s="20"/>
      <c r="K3" s="20"/>
      <c r="L3" s="20"/>
      <c r="M3" s="20"/>
      <c r="N3" s="20"/>
      <c r="O3" s="20"/>
    </row>
    <row r="4">
      <c r="A4" s="23" t="s">
        <v>21</v>
      </c>
      <c r="B4" s="23" t="s">
        <v>22</v>
      </c>
      <c r="C4" s="23" t="s">
        <v>23</v>
      </c>
      <c r="D4" s="23" t="s">
        <v>4</v>
      </c>
      <c r="E4" s="23" t="s">
        <v>24</v>
      </c>
      <c r="F4" s="23" t="s">
        <v>25</v>
      </c>
      <c r="G4" s="20"/>
      <c r="H4" s="20"/>
      <c r="I4" s="20"/>
      <c r="J4" s="20"/>
      <c r="K4" s="20"/>
      <c r="L4" s="20"/>
      <c r="M4" s="20"/>
      <c r="N4" s="20"/>
      <c r="O4" s="20"/>
    </row>
    <row r="5">
      <c r="A5" s="9">
        <v>0.0</v>
      </c>
      <c r="B5" s="9">
        <v>0.0</v>
      </c>
      <c r="C5" s="24">
        <v>41732.0</v>
      </c>
      <c r="D5" s="8" t="s">
        <v>26</v>
      </c>
      <c r="E5" s="7">
        <v>30000.0</v>
      </c>
      <c r="F5" s="7">
        <v>0.0</v>
      </c>
      <c r="G5" s="23" t="s">
        <v>27</v>
      </c>
      <c r="H5" s="20"/>
      <c r="I5" s="20"/>
      <c r="J5" s="20"/>
      <c r="K5" s="20"/>
      <c r="L5" s="20"/>
      <c r="M5" s="20"/>
      <c r="N5" s="20"/>
      <c r="O5" s="20"/>
    </row>
    <row r="6">
      <c r="A6" s="25">
        <v>0.0</v>
      </c>
      <c r="B6" s="26" t="s">
        <v>28</v>
      </c>
      <c r="C6" s="27">
        <v>41891.0</v>
      </c>
      <c r="D6" s="28" t="s">
        <v>29</v>
      </c>
      <c r="E6" s="18">
        <v>0.0</v>
      </c>
      <c r="F6" s="18">
        <v>0.0</v>
      </c>
      <c r="G6" s="25">
        <v>0.0</v>
      </c>
      <c r="H6" s="20"/>
      <c r="I6" s="20"/>
      <c r="K6" s="20"/>
      <c r="L6" s="20"/>
      <c r="M6" s="20"/>
      <c r="N6" s="20"/>
      <c r="O6" s="20"/>
    </row>
    <row r="7">
      <c r="A7" s="25">
        <v>0.0</v>
      </c>
      <c r="B7" s="26" t="s">
        <v>28</v>
      </c>
      <c r="C7" s="27">
        <v>41910.0</v>
      </c>
      <c r="D7" s="28" t="s">
        <v>30</v>
      </c>
      <c r="E7" s="18">
        <v>0.0</v>
      </c>
      <c r="F7" s="18">
        <v>0.0</v>
      </c>
      <c r="G7" s="29">
        <v>0.0</v>
      </c>
      <c r="H7" s="20"/>
      <c r="I7" s="20"/>
      <c r="K7" s="20"/>
      <c r="L7" s="20"/>
      <c r="M7" s="20"/>
      <c r="N7" s="20"/>
      <c r="O7" s="20"/>
    </row>
    <row r="8">
      <c r="A8" s="9">
        <v>1.0</v>
      </c>
      <c r="B8" s="30" t="s">
        <v>31</v>
      </c>
      <c r="C8" s="27">
        <v>41946.0</v>
      </c>
      <c r="D8" s="6" t="s">
        <v>32</v>
      </c>
      <c r="E8" s="18">
        <v>0.0</v>
      </c>
      <c r="F8" s="31">
        <v>2523.0</v>
      </c>
      <c r="G8" s="32"/>
      <c r="H8" s="20"/>
      <c r="I8" s="20"/>
      <c r="K8" s="20"/>
      <c r="L8" s="20"/>
      <c r="M8" s="20"/>
      <c r="N8" s="20"/>
      <c r="O8" s="20"/>
    </row>
    <row r="9">
      <c r="A9" s="9">
        <v>2.0</v>
      </c>
      <c r="B9" s="25" t="s">
        <v>33</v>
      </c>
      <c r="C9" s="27">
        <v>41946.0</v>
      </c>
      <c r="D9" s="28" t="s">
        <v>34</v>
      </c>
      <c r="E9" s="18">
        <v>0.0</v>
      </c>
      <c r="F9" s="33">
        <v>678.0</v>
      </c>
      <c r="G9" s="34"/>
      <c r="H9" s="20"/>
      <c r="I9" s="20"/>
      <c r="K9" s="10"/>
      <c r="L9" s="20"/>
      <c r="M9" s="20"/>
      <c r="N9" s="3"/>
      <c r="O9" s="20"/>
    </row>
    <row r="10">
      <c r="A10" s="9">
        <v>3.0</v>
      </c>
      <c r="B10" s="25" t="s">
        <v>35</v>
      </c>
      <c r="C10" s="27">
        <v>41946.0</v>
      </c>
      <c r="D10" s="28" t="s">
        <v>36</v>
      </c>
      <c r="E10" s="18">
        <v>0.0</v>
      </c>
      <c r="F10" s="31">
        <v>1875.6</v>
      </c>
      <c r="G10" s="35"/>
      <c r="H10" s="20"/>
      <c r="I10" s="20"/>
      <c r="J10" s="20"/>
      <c r="K10" s="10"/>
      <c r="L10" s="20"/>
      <c r="M10" s="20"/>
      <c r="N10" s="3"/>
      <c r="O10" s="20"/>
    </row>
    <row r="11">
      <c r="A11" s="9">
        <v>4.0</v>
      </c>
      <c r="B11" s="25">
        <v>14.0</v>
      </c>
      <c r="C11" s="27">
        <v>41946.0</v>
      </c>
      <c r="D11" s="6" t="s">
        <v>37</v>
      </c>
      <c r="E11" s="18">
        <v>0.0</v>
      </c>
      <c r="F11" s="7">
        <v>1875.6</v>
      </c>
      <c r="G11" s="36" t="str">
        <f>F8+F9+F10+F11</f>
        <v> kr  6,952.20 </v>
      </c>
      <c r="H11" s="20"/>
      <c r="I11" s="20"/>
      <c r="K11" s="4"/>
      <c r="L11" s="20"/>
      <c r="M11" s="20"/>
      <c r="N11" s="20"/>
      <c r="O11" s="20"/>
    </row>
    <row r="12">
      <c r="A12" s="25">
        <v>0.0</v>
      </c>
      <c r="B12" s="25">
        <v>0.0</v>
      </c>
      <c r="C12" s="27">
        <v>41975.0</v>
      </c>
      <c r="D12" s="28" t="s">
        <v>30</v>
      </c>
      <c r="E12" s="18">
        <v>0.0</v>
      </c>
      <c r="F12" s="18">
        <v>0.0</v>
      </c>
      <c r="G12" s="25">
        <v>0.0</v>
      </c>
      <c r="H12" s="20"/>
      <c r="I12" s="20"/>
      <c r="J12" s="20"/>
      <c r="K12" s="20"/>
      <c r="L12" s="20"/>
      <c r="M12" s="20"/>
      <c r="N12" s="20"/>
      <c r="O12" s="20"/>
    </row>
    <row r="13">
      <c r="A13" s="37"/>
      <c r="B13" s="37"/>
      <c r="C13" s="38"/>
      <c r="D13" s="20"/>
      <c r="E13" s="39"/>
      <c r="F13" s="40"/>
      <c r="G13" s="20"/>
      <c r="H13" s="20"/>
      <c r="I13" s="20"/>
      <c r="J13" s="20"/>
      <c r="K13" s="20"/>
      <c r="L13" s="20"/>
      <c r="M13" s="20"/>
      <c r="N13" s="20"/>
      <c r="O13" s="20"/>
    </row>
    <row r="14">
      <c r="A14" s="37"/>
      <c r="B14" s="37"/>
      <c r="C14" s="20"/>
      <c r="D14" s="14" t="s">
        <v>38</v>
      </c>
      <c r="E14" s="41" t="str">
        <f t="shared" ref="E14:F14" si="1">SUM(E5:E13)</f>
        <v> kr  30,000.00 </v>
      </c>
      <c r="F14" s="42" t="str">
        <f t="shared" si="1"/>
        <v> kr  6,952.20 </v>
      </c>
      <c r="G14" s="37"/>
      <c r="H14" s="20"/>
      <c r="I14" s="20"/>
      <c r="K14" s="10"/>
      <c r="L14" s="20"/>
      <c r="M14" s="20"/>
      <c r="N14" s="20"/>
      <c r="O14" s="20"/>
    </row>
    <row r="15">
      <c r="A15" s="37"/>
      <c r="B15" s="37"/>
      <c r="C15" s="20"/>
      <c r="D15" s="20"/>
      <c r="E15" s="20"/>
      <c r="F15" s="43"/>
      <c r="G15" s="5"/>
      <c r="H15" s="20"/>
      <c r="I15" s="20"/>
      <c r="K15" s="4"/>
      <c r="L15" s="20"/>
      <c r="M15" s="20"/>
      <c r="N15" s="20"/>
      <c r="O15" s="20"/>
    </row>
    <row r="16">
      <c r="A16" s="37"/>
      <c r="B16" s="37"/>
      <c r="C16" s="20"/>
      <c r="D16" s="20"/>
      <c r="E16" s="20"/>
      <c r="F16" s="43"/>
      <c r="G16" s="37"/>
      <c r="H16" s="20"/>
      <c r="I16" s="20"/>
      <c r="K16" s="20"/>
      <c r="L16" s="20"/>
      <c r="M16" s="20"/>
      <c r="N16" s="20"/>
      <c r="O16" s="20"/>
    </row>
    <row r="17" ht="15.75" customHeight="1">
      <c r="A17" s="37"/>
      <c r="B17" s="37"/>
      <c r="C17" s="20"/>
      <c r="D17" s="14" t="s">
        <v>18</v>
      </c>
      <c r="E17" s="44" t="str">
        <f>E14-F14</f>
        <v> kr  23,047.80 </v>
      </c>
      <c r="F17" s="22" t="s">
        <v>39</v>
      </c>
      <c r="G17" s="45"/>
      <c r="H17" s="4"/>
      <c r="I17" s="20"/>
      <c r="K17" s="20"/>
      <c r="L17" s="20"/>
      <c r="M17" s="20"/>
      <c r="N17" s="20"/>
      <c r="O17" s="20"/>
    </row>
    <row r="18" ht="15.75" customHeight="1">
      <c r="A18" s="46"/>
      <c r="B18" s="46"/>
      <c r="C18" s="20"/>
      <c r="D18" s="20"/>
      <c r="E18" s="20"/>
      <c r="F18" s="20"/>
      <c r="G18" s="43"/>
      <c r="H18" s="20"/>
      <c r="I18" s="20"/>
      <c r="K18" s="20"/>
      <c r="L18" s="20"/>
      <c r="M18" s="20"/>
      <c r="N18" s="20"/>
      <c r="O18" s="20"/>
    </row>
    <row r="19">
      <c r="A19" s="46"/>
      <c r="B19" s="46"/>
      <c r="C19" s="20"/>
      <c r="D19" s="20"/>
      <c r="E19" s="20"/>
      <c r="F19" s="2"/>
      <c r="G19" s="2"/>
      <c r="H19" s="20"/>
      <c r="I19" s="20"/>
      <c r="K19" s="10"/>
      <c r="L19" s="20"/>
      <c r="M19" s="20"/>
      <c r="N19" s="20"/>
      <c r="O19" s="20"/>
    </row>
    <row r="20">
      <c r="A20" s="46"/>
      <c r="B20" s="46"/>
      <c r="C20" s="20"/>
      <c r="D20" s="20"/>
      <c r="E20" s="20"/>
      <c r="F20" s="20"/>
      <c r="G20" s="43"/>
      <c r="H20" s="20"/>
      <c r="I20" s="20"/>
      <c r="K20" s="4"/>
      <c r="L20" s="20"/>
      <c r="M20" s="20"/>
      <c r="N20" s="20"/>
      <c r="O20" s="20"/>
    </row>
    <row r="21">
      <c r="A21" s="46"/>
      <c r="B21" s="46"/>
      <c r="C21" s="20"/>
      <c r="D21" s="20"/>
      <c r="E21" s="20"/>
      <c r="F21" s="20"/>
      <c r="G21" s="43"/>
      <c r="H21" s="20"/>
      <c r="I21" s="20"/>
      <c r="J21" s="20"/>
      <c r="K21" s="4"/>
      <c r="L21" s="20"/>
      <c r="M21" s="20"/>
      <c r="N21" s="20"/>
      <c r="O21" s="20"/>
    </row>
    <row r="22">
      <c r="A22" s="46"/>
      <c r="B22" s="46"/>
      <c r="C22" s="20"/>
      <c r="D22" s="20"/>
      <c r="E22" s="20"/>
      <c r="F22" s="20"/>
      <c r="G22" s="20"/>
      <c r="H22" s="20"/>
      <c r="I22" s="20"/>
      <c r="J22" s="20"/>
      <c r="K22" s="4"/>
      <c r="L22" s="20"/>
      <c r="M22" s="20"/>
      <c r="N22" s="20"/>
      <c r="O22" s="20"/>
    </row>
    <row r="23">
      <c r="A23" s="46"/>
      <c r="B23" s="46"/>
      <c r="C23" s="20"/>
      <c r="D23" s="20"/>
      <c r="E23" s="20"/>
      <c r="F23" s="20"/>
      <c r="G23" s="14"/>
      <c r="H23" s="20"/>
      <c r="I23" s="20"/>
      <c r="J23" s="20"/>
      <c r="K23" s="4"/>
      <c r="L23" s="20"/>
      <c r="M23" s="20"/>
      <c r="N23" s="20"/>
      <c r="O23" s="20"/>
    </row>
    <row r="24">
      <c r="A24" s="46"/>
      <c r="B24" s="46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>
      <c r="A25" s="46"/>
      <c r="B25" s="46"/>
      <c r="C25" s="20"/>
      <c r="D25" s="20"/>
      <c r="E25" s="20"/>
      <c r="F25" s="20"/>
      <c r="G25" s="37"/>
      <c r="K25" s="20"/>
      <c r="L25" s="20"/>
      <c r="M25" s="20"/>
      <c r="N25" s="20"/>
      <c r="O25" s="20"/>
    </row>
    <row r="26">
      <c r="A26" s="46"/>
      <c r="B26" s="46"/>
      <c r="C26" s="20"/>
      <c r="D26" s="20"/>
      <c r="E26" s="20"/>
      <c r="F26" s="20"/>
      <c r="G26" s="37"/>
      <c r="K26" s="20"/>
      <c r="L26" s="20"/>
      <c r="M26" s="20"/>
      <c r="N26" s="20"/>
      <c r="O26" s="20"/>
    </row>
    <row r="27">
      <c r="A27" s="46"/>
      <c r="B27" s="46"/>
      <c r="C27" s="20"/>
      <c r="D27" s="20"/>
      <c r="E27" s="20"/>
      <c r="F27" s="20"/>
      <c r="G27" s="37"/>
      <c r="K27" s="20"/>
      <c r="L27" s="20"/>
      <c r="M27" s="20"/>
      <c r="N27" s="20"/>
      <c r="O27" s="20"/>
    </row>
    <row r="28">
      <c r="A28" s="46"/>
      <c r="B28" s="46"/>
      <c r="C28" s="20"/>
      <c r="D28" s="20"/>
      <c r="E28" s="20"/>
      <c r="F28" s="20"/>
      <c r="G28" s="37"/>
      <c r="K28" s="4"/>
      <c r="L28" s="20"/>
      <c r="M28" s="20"/>
      <c r="N28" s="20"/>
      <c r="O28" s="20"/>
    </row>
    <row r="29">
      <c r="A29" s="46"/>
      <c r="B29" s="46"/>
      <c r="C29" s="20"/>
      <c r="D29" s="20"/>
      <c r="E29" s="20"/>
      <c r="F29" s="20"/>
      <c r="G29" s="37"/>
      <c r="K29" s="4"/>
      <c r="L29" s="20"/>
      <c r="M29" s="20"/>
      <c r="N29" s="20"/>
      <c r="O29" s="20"/>
    </row>
    <row r="30">
      <c r="A30" s="46"/>
      <c r="B30" s="46"/>
      <c r="C30" s="20"/>
      <c r="D30" s="20"/>
      <c r="E30" s="20"/>
      <c r="F30" s="20"/>
      <c r="G30" s="37"/>
      <c r="K30" s="20"/>
      <c r="L30" s="20"/>
      <c r="M30" s="20"/>
      <c r="N30" s="20"/>
      <c r="O30" s="20"/>
    </row>
    <row r="31">
      <c r="A31" s="46"/>
      <c r="B31" s="46"/>
      <c r="C31" s="20"/>
      <c r="D31" s="20"/>
      <c r="E31" s="20"/>
      <c r="F31" s="20"/>
      <c r="G31" s="37"/>
      <c r="K31" s="20"/>
      <c r="L31" s="20"/>
      <c r="M31" s="20"/>
      <c r="N31" s="20"/>
      <c r="O31" s="20"/>
    </row>
    <row r="32">
      <c r="A32" s="46"/>
      <c r="B32" s="46"/>
      <c r="C32" s="20"/>
      <c r="D32" s="20"/>
      <c r="E32" s="20"/>
      <c r="F32" s="20"/>
      <c r="G32" s="37"/>
      <c r="K32" s="20"/>
      <c r="L32" s="20"/>
      <c r="M32" s="20"/>
      <c r="N32" s="20"/>
      <c r="O32" s="20"/>
    </row>
    <row r="33">
      <c r="A33" s="2"/>
      <c r="B33" s="2"/>
      <c r="C33" s="2"/>
      <c r="D33" s="20"/>
      <c r="E33" s="2"/>
      <c r="F33" s="2"/>
      <c r="G33" s="2"/>
      <c r="K33" s="20"/>
      <c r="L33" s="20"/>
      <c r="M33" s="20"/>
      <c r="N33" s="20"/>
      <c r="O33" s="20"/>
    </row>
    <row r="34">
      <c r="A34" s="2"/>
      <c r="B34" s="2"/>
      <c r="C34" s="2"/>
      <c r="D34" s="20"/>
      <c r="E34" s="2"/>
      <c r="F34" s="2"/>
      <c r="G34" s="2"/>
      <c r="K34" s="20"/>
      <c r="L34" s="20"/>
      <c r="M34" s="20"/>
      <c r="N34" s="20"/>
      <c r="O34" s="20"/>
    </row>
    <row r="35">
      <c r="A35" s="2"/>
      <c r="B35" s="2"/>
      <c r="C35" s="2"/>
      <c r="D35" s="20"/>
      <c r="E35" s="2"/>
      <c r="F35" s="2"/>
      <c r="G35" s="2"/>
      <c r="K35" s="4"/>
      <c r="L35" s="20"/>
      <c r="M35" s="20"/>
      <c r="N35" s="20"/>
      <c r="O35" s="20"/>
    </row>
    <row r="36">
      <c r="A36" s="2"/>
      <c r="B36" s="2"/>
      <c r="C36" s="2"/>
      <c r="D36" s="20"/>
      <c r="E36" s="2"/>
      <c r="F36" s="2"/>
      <c r="G36" s="2"/>
      <c r="K36" s="4"/>
      <c r="L36" s="20"/>
      <c r="M36" s="20"/>
      <c r="N36" s="20"/>
      <c r="O36" s="20"/>
    </row>
    <row r="37">
      <c r="A37" s="2"/>
      <c r="B37" s="2"/>
      <c r="C37" s="2"/>
      <c r="D37" s="20"/>
      <c r="E37" s="2"/>
      <c r="F37" s="2"/>
      <c r="G37" s="2"/>
      <c r="K37" s="20"/>
      <c r="L37" s="20"/>
      <c r="M37" s="20"/>
      <c r="N37" s="20"/>
      <c r="O37" s="20"/>
    </row>
    <row r="38">
      <c r="A38" s="2"/>
      <c r="B38" s="2"/>
      <c r="C38" s="2"/>
      <c r="D38" s="20"/>
      <c r="E38" s="2"/>
      <c r="F38" s="2"/>
      <c r="G38" s="2"/>
      <c r="K38" s="20"/>
      <c r="L38" s="20"/>
      <c r="M38" s="20"/>
      <c r="N38" s="20"/>
      <c r="O38" s="20"/>
    </row>
    <row r="39">
      <c r="A39" s="2"/>
      <c r="B39" s="2"/>
      <c r="C39" s="2"/>
      <c r="D39" s="2"/>
      <c r="E39" s="2"/>
      <c r="F39" s="2"/>
      <c r="G39" s="2"/>
      <c r="K39" s="10"/>
      <c r="L39" s="20"/>
      <c r="M39" s="20"/>
      <c r="N39" s="3"/>
      <c r="O39" s="20"/>
    </row>
    <row r="40">
      <c r="A40" s="2"/>
      <c r="B40" s="2"/>
      <c r="C40" s="2"/>
      <c r="D40" s="2"/>
      <c r="E40" s="2"/>
      <c r="F40" s="2"/>
      <c r="G40" s="2"/>
      <c r="K40" s="4"/>
      <c r="L40" s="20"/>
      <c r="M40" s="20"/>
      <c r="N40" s="20"/>
      <c r="O40" s="20"/>
    </row>
    <row r="41">
      <c r="A41" s="2"/>
      <c r="B41" s="2"/>
      <c r="C41" s="2"/>
      <c r="D41" s="2"/>
      <c r="E41" s="2"/>
      <c r="F41" s="2"/>
      <c r="G41" s="2"/>
      <c r="K41" s="20"/>
      <c r="L41" s="20"/>
      <c r="M41" s="20"/>
      <c r="N41" s="20"/>
      <c r="O41" s="20"/>
    </row>
    <row r="42">
      <c r="A42" s="2"/>
      <c r="B42" s="2"/>
      <c r="C42" s="2"/>
      <c r="D42" s="2"/>
      <c r="E42" s="2"/>
      <c r="F42" s="2"/>
      <c r="G42" s="2"/>
      <c r="K42" s="4"/>
      <c r="L42" s="20"/>
      <c r="M42" s="20"/>
      <c r="N42" s="20"/>
      <c r="O42" s="20"/>
    </row>
    <row r="43">
      <c r="A43" s="2"/>
      <c r="B43" s="2"/>
      <c r="C43" s="2"/>
      <c r="D43" s="2"/>
      <c r="E43" s="2"/>
      <c r="F43" s="2"/>
      <c r="G43" s="2"/>
      <c r="K43" s="4"/>
      <c r="L43" s="20"/>
      <c r="M43" s="20"/>
      <c r="N43" s="20"/>
      <c r="O43" s="20"/>
    </row>
    <row r="44">
      <c r="A44" s="2"/>
      <c r="B44" s="2"/>
      <c r="C44" s="2"/>
      <c r="D44" s="2"/>
      <c r="E44" s="2"/>
      <c r="F44" s="2"/>
      <c r="G44" s="2"/>
      <c r="K44" s="4"/>
      <c r="L44" s="20"/>
      <c r="M44" s="20"/>
      <c r="N44" s="20"/>
      <c r="O44" s="20"/>
    </row>
    <row r="45">
      <c r="A45" s="2"/>
      <c r="B45" s="2"/>
      <c r="C45" s="2"/>
      <c r="D45" s="2"/>
      <c r="E45" s="2"/>
      <c r="F45" s="2"/>
      <c r="G45" s="2"/>
    </row>
    <row r="46">
      <c r="A46" s="2"/>
      <c r="B46" s="2"/>
      <c r="C46" s="2"/>
      <c r="D46" s="2"/>
      <c r="E46" s="2"/>
      <c r="F46" s="2"/>
      <c r="G46" s="2"/>
      <c r="K46" s="47"/>
      <c r="L46" s="20"/>
      <c r="M46" s="20"/>
      <c r="N46" s="20"/>
      <c r="O46" s="20"/>
    </row>
    <row r="47">
      <c r="A47" s="2"/>
      <c r="B47" s="2"/>
      <c r="C47" s="2"/>
      <c r="D47" s="2"/>
      <c r="E47" s="2"/>
      <c r="F47" s="2"/>
      <c r="G47" s="2"/>
    </row>
    <row r="48">
      <c r="A48" s="2"/>
      <c r="B48" s="2"/>
      <c r="C48" s="2"/>
      <c r="D48" s="2"/>
      <c r="E48" s="2"/>
      <c r="F48" s="2"/>
      <c r="G48" s="2"/>
    </row>
    <row r="49">
      <c r="A49" s="2"/>
      <c r="B49" s="2"/>
      <c r="C49" s="2"/>
      <c r="D49" s="2"/>
      <c r="E49" s="2"/>
      <c r="F49" s="2"/>
      <c r="G49" s="2"/>
    </row>
    <row r="50">
      <c r="A50" s="2"/>
      <c r="B50" s="2"/>
      <c r="C50" s="2"/>
      <c r="D50" s="2"/>
      <c r="E50" s="2"/>
      <c r="F50" s="2"/>
      <c r="G50" s="2"/>
    </row>
    <row r="51">
      <c r="A51" s="2"/>
      <c r="B51" s="2"/>
      <c r="C51" s="2"/>
      <c r="D51" s="2"/>
      <c r="E51" s="2"/>
      <c r="F51" s="2"/>
      <c r="G51" s="2"/>
    </row>
    <row r="52">
      <c r="A52" s="2"/>
      <c r="B52" s="2"/>
      <c r="C52" s="2"/>
      <c r="D52" s="2"/>
      <c r="E52" s="2"/>
      <c r="F52" s="2"/>
      <c r="G52" s="2"/>
    </row>
    <row r="53">
      <c r="A53" s="2"/>
      <c r="B53" s="2"/>
      <c r="C53" s="2"/>
      <c r="D53" s="2"/>
      <c r="E53" s="2"/>
      <c r="F53" s="2"/>
      <c r="G53" s="2"/>
      <c r="H53" s="20"/>
      <c r="I53" s="2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0.88"/>
    <col customWidth="1" min="2" max="2" width="11.0"/>
    <col customWidth="1" min="3" max="3" width="66.63"/>
    <col customWidth="1" min="4" max="10" width="8.75"/>
  </cols>
  <sheetData>
    <row r="1" ht="18.75" customHeight="1">
      <c r="A1" s="1" t="s">
        <v>40</v>
      </c>
      <c r="B1" s="2"/>
      <c r="C1" s="2"/>
      <c r="D1" s="20"/>
    </row>
    <row r="2" ht="13.5" customHeight="1">
      <c r="A2" s="1"/>
      <c r="B2" s="37"/>
      <c r="C2" s="37"/>
      <c r="D2" s="20"/>
      <c r="E2" s="20"/>
      <c r="F2" s="20"/>
      <c r="G2" s="20"/>
      <c r="H2" s="20"/>
      <c r="I2" s="20"/>
      <c r="J2" s="20"/>
    </row>
    <row r="3" ht="13.5" customHeight="1">
      <c r="A3" s="1"/>
      <c r="B3" s="37"/>
      <c r="C3" s="37"/>
      <c r="D3" s="20"/>
      <c r="E3" s="20"/>
      <c r="F3" s="20"/>
      <c r="G3" s="20"/>
      <c r="H3" s="20"/>
      <c r="I3" s="20"/>
      <c r="J3" s="20"/>
    </row>
    <row r="4">
      <c r="A4" s="3" t="s">
        <v>1</v>
      </c>
      <c r="B4" s="2"/>
      <c r="C4" s="2"/>
      <c r="G4" s="20"/>
      <c r="H4" s="20"/>
      <c r="I4" s="20"/>
      <c r="J4" s="4"/>
    </row>
    <row r="5">
      <c r="A5" s="2"/>
      <c r="B5" s="2"/>
      <c r="C5" s="2"/>
      <c r="G5" s="20"/>
      <c r="H5" s="20"/>
      <c r="I5" s="20"/>
      <c r="J5" s="4"/>
    </row>
    <row r="6">
      <c r="A6" s="4" t="s">
        <v>2</v>
      </c>
      <c r="B6" s="5" t="s">
        <v>3</v>
      </c>
      <c r="C6" s="5" t="s">
        <v>4</v>
      </c>
    </row>
    <row r="7">
      <c r="A7" s="28" t="s">
        <v>5</v>
      </c>
      <c r="B7" s="18">
        <v>75000.0</v>
      </c>
      <c r="C7" s="19" t="s">
        <v>41</v>
      </c>
      <c r="G7" s="20"/>
      <c r="H7" s="20"/>
      <c r="I7" s="20"/>
      <c r="J7" s="20"/>
    </row>
    <row r="8">
      <c r="A8" s="6" t="s">
        <v>7</v>
      </c>
      <c r="B8" s="7">
        <v>0.0</v>
      </c>
      <c r="C8" s="48"/>
    </row>
    <row r="9">
      <c r="A9" s="2"/>
      <c r="B9" s="43"/>
      <c r="C9" s="2"/>
      <c r="G9" s="20"/>
      <c r="H9" s="20"/>
      <c r="I9" s="20"/>
      <c r="J9" s="10"/>
    </row>
    <row r="10">
      <c r="A10" s="11" t="s">
        <v>42</v>
      </c>
      <c r="B10" s="12" t="str">
        <f>SUM(B7:B9)</f>
        <v> kr  75,000.00 </v>
      </c>
      <c r="C10" s="13"/>
    </row>
    <row r="11" ht="13.5" customHeight="1">
      <c r="A11" s="1"/>
      <c r="B11" s="37"/>
      <c r="C11" s="37"/>
      <c r="D11" s="20"/>
      <c r="E11" s="20"/>
      <c r="F11" s="20"/>
      <c r="G11" s="20"/>
      <c r="H11" s="20"/>
      <c r="I11" s="20"/>
      <c r="J11" s="20"/>
    </row>
    <row r="12" ht="13.5" customHeight="1">
      <c r="A12" s="1"/>
      <c r="B12" s="37"/>
      <c r="C12" s="37"/>
      <c r="D12" s="20"/>
      <c r="E12" s="20"/>
      <c r="F12" s="20"/>
      <c r="G12" s="20"/>
      <c r="H12" s="20"/>
      <c r="I12" s="20"/>
      <c r="J12" s="20"/>
    </row>
    <row r="13">
      <c r="A13" s="3" t="s">
        <v>9</v>
      </c>
      <c r="B13" s="2"/>
      <c r="C13" s="2"/>
    </row>
    <row r="14">
      <c r="A14" s="20"/>
      <c r="B14" s="37"/>
      <c r="C14" s="37"/>
      <c r="D14" s="20"/>
      <c r="E14" s="20"/>
      <c r="F14" s="20"/>
      <c r="G14" s="20"/>
      <c r="H14" s="20"/>
      <c r="I14" s="20"/>
      <c r="J14" s="20"/>
    </row>
    <row r="15">
      <c r="A15" s="16" t="s">
        <v>2</v>
      </c>
      <c r="B15" s="5" t="s">
        <v>3</v>
      </c>
      <c r="C15" s="5" t="s">
        <v>4</v>
      </c>
      <c r="G15" s="20"/>
      <c r="H15" s="20"/>
      <c r="I15" s="20"/>
      <c r="J15" s="4"/>
    </row>
    <row r="16">
      <c r="A16" s="49" t="s">
        <v>43</v>
      </c>
      <c r="B16" s="50">
        <v>3120.0</v>
      </c>
      <c r="C16" s="51" t="s">
        <v>44</v>
      </c>
      <c r="D16" s="20"/>
      <c r="E16" s="20"/>
      <c r="F16" s="20"/>
      <c r="G16" s="20"/>
      <c r="H16" s="20"/>
      <c r="I16" s="20"/>
      <c r="J16" s="20"/>
    </row>
    <row r="17">
      <c r="A17" s="8" t="s">
        <v>45</v>
      </c>
      <c r="B17" s="18">
        <v>100.0</v>
      </c>
      <c r="C17" s="17" t="s">
        <v>46</v>
      </c>
      <c r="D17" s="20"/>
      <c r="E17" s="20"/>
      <c r="F17" s="20"/>
      <c r="G17" s="20"/>
      <c r="H17" s="20"/>
      <c r="I17" s="20"/>
      <c r="J17" s="20"/>
    </row>
    <row r="18">
      <c r="A18" s="6" t="s">
        <v>47</v>
      </c>
      <c r="B18" s="7">
        <v>0.0</v>
      </c>
      <c r="C18" s="19" t="s">
        <v>48</v>
      </c>
      <c r="D18" s="20"/>
      <c r="E18" s="20"/>
      <c r="F18" s="20"/>
      <c r="G18" s="20"/>
      <c r="H18" s="20"/>
      <c r="I18" s="20"/>
      <c r="J18" s="4"/>
    </row>
    <row r="19">
      <c r="A19" s="6" t="s">
        <v>49</v>
      </c>
      <c r="B19" s="18">
        <v>7500.0</v>
      </c>
      <c r="C19" s="19" t="s">
        <v>50</v>
      </c>
      <c r="G19" s="20"/>
      <c r="H19" s="20"/>
      <c r="I19" s="20"/>
      <c r="J19" s="4"/>
    </row>
    <row r="20">
      <c r="A20" s="6" t="s">
        <v>51</v>
      </c>
      <c r="B20" s="7">
        <v>0.0</v>
      </c>
      <c r="C20" s="19" t="s">
        <v>48</v>
      </c>
      <c r="G20" s="20"/>
      <c r="H20" s="20"/>
      <c r="I20" s="20"/>
      <c r="J20" s="4"/>
    </row>
    <row r="21">
      <c r="A21" s="6" t="s">
        <v>52</v>
      </c>
      <c r="B21" s="18">
        <v>4000.0</v>
      </c>
      <c r="C21" s="19" t="s">
        <v>53</v>
      </c>
      <c r="D21" s="20"/>
      <c r="E21" s="20"/>
      <c r="F21" s="20"/>
      <c r="G21" s="20"/>
      <c r="H21" s="20"/>
      <c r="I21" s="20"/>
      <c r="J21" s="4"/>
    </row>
    <row r="22">
      <c r="A22" s="28" t="s">
        <v>54</v>
      </c>
      <c r="B22" s="18" t="s">
        <v>55</v>
      </c>
      <c r="C22" s="19" t="s">
        <v>56</v>
      </c>
      <c r="D22" s="20"/>
      <c r="E22" s="20"/>
      <c r="F22" s="20"/>
      <c r="G22" s="20"/>
      <c r="H22" s="20"/>
      <c r="I22" s="20"/>
      <c r="J22" s="4"/>
    </row>
    <row r="23">
      <c r="A23" s="28" t="s">
        <v>57</v>
      </c>
      <c r="B23" s="18">
        <v>13000.0</v>
      </c>
      <c r="C23" s="19" t="s">
        <v>58</v>
      </c>
      <c r="D23" s="20"/>
      <c r="E23" s="20"/>
      <c r="F23" s="20"/>
      <c r="G23" s="20"/>
      <c r="H23" s="20"/>
      <c r="I23" s="20"/>
      <c r="J23" s="4"/>
    </row>
    <row r="24">
      <c r="A24" s="6" t="s">
        <v>59</v>
      </c>
      <c r="B24" s="18">
        <v>12000.0</v>
      </c>
      <c r="C24" s="19" t="s">
        <v>60</v>
      </c>
      <c r="G24" s="20"/>
      <c r="H24" s="20"/>
      <c r="I24" s="20"/>
      <c r="J24" s="4"/>
    </row>
    <row r="25">
      <c r="A25" s="6" t="s">
        <v>61</v>
      </c>
      <c r="B25" s="7">
        <v>0.0</v>
      </c>
      <c r="C25" s="19" t="s">
        <v>48</v>
      </c>
      <c r="G25" s="20"/>
      <c r="H25" s="20"/>
      <c r="I25" s="20"/>
      <c r="J25" s="4"/>
    </row>
    <row r="26">
      <c r="A26" s="6" t="s">
        <v>62</v>
      </c>
      <c r="B26" s="7">
        <v>0.0</v>
      </c>
      <c r="C26" s="19" t="s">
        <v>48</v>
      </c>
      <c r="D26" s="20"/>
      <c r="E26" s="20"/>
      <c r="F26" s="20"/>
      <c r="G26" s="20"/>
      <c r="H26" s="20"/>
      <c r="I26" s="20"/>
      <c r="J26" s="4"/>
    </row>
    <row r="27">
      <c r="A27" s="28" t="s">
        <v>63</v>
      </c>
      <c r="B27" s="18">
        <v>15000.0</v>
      </c>
      <c r="C27" s="19" t="s">
        <v>64</v>
      </c>
      <c r="G27" s="20"/>
      <c r="H27" s="20"/>
      <c r="I27" s="20"/>
      <c r="J27" s="4"/>
    </row>
    <row r="28">
      <c r="A28" s="28" t="s">
        <v>65</v>
      </c>
      <c r="B28" s="18">
        <v>20000.0</v>
      </c>
      <c r="C28" s="19" t="s">
        <v>66</v>
      </c>
      <c r="G28" s="20"/>
      <c r="H28" s="20"/>
      <c r="I28" s="20"/>
      <c r="J28" s="4"/>
    </row>
    <row r="29">
      <c r="A29" s="2"/>
      <c r="B29" s="43"/>
      <c r="C29" s="2"/>
      <c r="G29" s="20"/>
      <c r="H29" s="20"/>
      <c r="I29" s="20"/>
      <c r="J29" s="4"/>
    </row>
    <row r="30">
      <c r="A30" s="14" t="s">
        <v>17</v>
      </c>
      <c r="B30" s="42" t="str">
        <f>SUM(B16:B29)</f>
        <v> kr  74,720.00 </v>
      </c>
      <c r="C30" s="13"/>
      <c r="G30" s="20"/>
      <c r="H30" s="20"/>
      <c r="I30" s="20"/>
      <c r="J30" s="4"/>
    </row>
    <row r="31">
      <c r="A31" s="2"/>
      <c r="B31" s="43"/>
      <c r="C31" s="2"/>
      <c r="G31" s="20"/>
      <c r="H31" s="20"/>
      <c r="I31" s="20"/>
      <c r="J31" s="4"/>
    </row>
    <row r="32">
      <c r="A32" s="2"/>
      <c r="B32" s="43"/>
      <c r="C32" s="2"/>
    </row>
    <row r="33" ht="15.75" customHeight="1">
      <c r="A33" s="14" t="s">
        <v>67</v>
      </c>
      <c r="B33" s="21" t="str">
        <f>B10-B30</f>
        <v> kr  280.00 </v>
      </c>
      <c r="C33" s="1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13.0"/>
    <col customWidth="1" min="3" max="3" width="10.0"/>
    <col customWidth="1" min="4" max="4" width="56.5"/>
    <col customWidth="1" min="5" max="5" width="13.75"/>
    <col customWidth="1" min="6" max="6" width="12.5"/>
    <col customWidth="1" min="7" max="9" width="8.75"/>
  </cols>
  <sheetData>
    <row r="1" ht="18.75" customHeight="1">
      <c r="A1" s="52" t="s">
        <v>68</v>
      </c>
      <c r="B1" s="52"/>
      <c r="C1" s="2"/>
      <c r="D1" s="2"/>
      <c r="E1" s="2"/>
    </row>
    <row r="2" ht="18.75" customHeight="1">
      <c r="A2" s="53"/>
      <c r="B2" s="53"/>
      <c r="C2" s="2"/>
      <c r="D2" s="2"/>
      <c r="E2" s="2"/>
    </row>
    <row r="3">
      <c r="A3" s="54" t="s">
        <v>21</v>
      </c>
      <c r="B3" s="54" t="s">
        <v>69</v>
      </c>
      <c r="C3" s="54" t="s">
        <v>23</v>
      </c>
      <c r="D3" s="54" t="s">
        <v>4</v>
      </c>
      <c r="E3" s="23" t="s">
        <v>24</v>
      </c>
      <c r="F3" s="54" t="s">
        <v>25</v>
      </c>
    </row>
    <row r="4">
      <c r="A4" s="9">
        <v>0.0</v>
      </c>
      <c r="B4" s="25">
        <v>0.0</v>
      </c>
      <c r="C4" s="27">
        <v>42010.0</v>
      </c>
      <c r="D4" s="28" t="s">
        <v>70</v>
      </c>
      <c r="E4" s="55">
        <v>0.0</v>
      </c>
      <c r="F4" s="7">
        <v>0.0</v>
      </c>
    </row>
    <row r="5">
      <c r="A5" s="25">
        <v>1.0</v>
      </c>
      <c r="B5" s="25">
        <v>5.0</v>
      </c>
      <c r="C5" s="27">
        <v>42035.0</v>
      </c>
      <c r="D5" s="28" t="s">
        <v>71</v>
      </c>
      <c r="E5" s="55">
        <v>0.0</v>
      </c>
      <c r="F5" s="18">
        <v>2793.0</v>
      </c>
    </row>
    <row r="6">
      <c r="A6" s="25">
        <v>2.0</v>
      </c>
      <c r="B6" s="25">
        <v>3.0</v>
      </c>
      <c r="C6" s="27">
        <v>42035.0</v>
      </c>
      <c r="D6" s="28" t="s">
        <v>72</v>
      </c>
      <c r="E6" s="55">
        <v>0.0</v>
      </c>
      <c r="F6" s="18">
        <v>2309.7</v>
      </c>
    </row>
    <row r="7">
      <c r="A7" s="25">
        <v>3.0</v>
      </c>
      <c r="B7" s="25">
        <v>3.0</v>
      </c>
      <c r="C7" s="27">
        <v>42035.0</v>
      </c>
      <c r="D7" s="28" t="s">
        <v>73</v>
      </c>
      <c r="E7" s="55">
        <v>0.0</v>
      </c>
      <c r="F7" s="18">
        <v>2296.0</v>
      </c>
    </row>
    <row r="8" ht="15.75" customHeight="1">
      <c r="A8" s="9">
        <v>0.0</v>
      </c>
      <c r="B8" s="25">
        <v>0.0</v>
      </c>
      <c r="C8" s="27">
        <v>42066.0</v>
      </c>
      <c r="D8" s="28" t="s">
        <v>74</v>
      </c>
      <c r="E8" s="55">
        <v>0.0</v>
      </c>
      <c r="F8" s="7">
        <v>0.0</v>
      </c>
    </row>
    <row r="9">
      <c r="A9" s="56" t="s">
        <v>28</v>
      </c>
      <c r="B9" s="56" t="s">
        <v>28</v>
      </c>
      <c r="C9" s="27">
        <v>42079.0</v>
      </c>
      <c r="D9" s="28" t="s">
        <v>75</v>
      </c>
      <c r="E9" s="55">
        <v>0.0</v>
      </c>
      <c r="F9" s="7">
        <v>0.0</v>
      </c>
    </row>
    <row r="10">
      <c r="A10" s="56" t="s">
        <v>28</v>
      </c>
      <c r="B10" s="56" t="s">
        <v>28</v>
      </c>
      <c r="C10" s="27">
        <v>42115.0</v>
      </c>
      <c r="D10" s="28" t="s">
        <v>76</v>
      </c>
      <c r="E10" s="55">
        <v>0.0</v>
      </c>
      <c r="F10" s="7">
        <v>0.0</v>
      </c>
    </row>
    <row r="11" ht="15.75" customHeight="1">
      <c r="A11" s="56" t="s">
        <v>28</v>
      </c>
      <c r="B11" s="56" t="s">
        <v>28</v>
      </c>
      <c r="C11" s="57">
        <v>42117.0</v>
      </c>
      <c r="D11" s="58" t="s">
        <v>77</v>
      </c>
      <c r="E11" s="59">
        <v>75000.0</v>
      </c>
      <c r="F11" s="7">
        <v>0.0</v>
      </c>
    </row>
    <row r="12">
      <c r="A12" s="60" t="s">
        <v>28</v>
      </c>
      <c r="B12" s="56" t="s">
        <v>28</v>
      </c>
      <c r="C12" s="27">
        <v>42150.0</v>
      </c>
      <c r="D12" s="28" t="s">
        <v>78</v>
      </c>
      <c r="E12" s="55">
        <v>0.0</v>
      </c>
      <c r="F12" s="7">
        <v>0.0</v>
      </c>
    </row>
    <row r="13">
      <c r="A13" s="56" t="s">
        <v>79</v>
      </c>
      <c r="B13" s="56" t="s">
        <v>79</v>
      </c>
      <c r="C13" s="27">
        <v>42235.0</v>
      </c>
      <c r="D13" s="28" t="s">
        <v>80</v>
      </c>
      <c r="E13" s="55">
        <v>0.0</v>
      </c>
      <c r="F13" s="18">
        <v>8671.0</v>
      </c>
    </row>
    <row r="14">
      <c r="A14" s="56" t="s">
        <v>81</v>
      </c>
      <c r="B14" s="56" t="s">
        <v>79</v>
      </c>
      <c r="C14" s="27">
        <v>42235.0</v>
      </c>
      <c r="D14" s="28" t="s">
        <v>82</v>
      </c>
      <c r="E14" s="55">
        <v>0.0</v>
      </c>
      <c r="F14" s="18">
        <v>6012.0</v>
      </c>
    </row>
    <row r="15">
      <c r="A15" s="56" t="s">
        <v>83</v>
      </c>
      <c r="B15" s="56" t="s">
        <v>84</v>
      </c>
      <c r="C15" s="27">
        <v>42235.0</v>
      </c>
      <c r="D15" s="28" t="s">
        <v>85</v>
      </c>
      <c r="E15" s="55">
        <v>0.0</v>
      </c>
      <c r="F15" s="18">
        <v>2091.81</v>
      </c>
    </row>
    <row r="16" ht="15.75" customHeight="1">
      <c r="A16" s="56" t="s">
        <v>86</v>
      </c>
      <c r="B16" s="56" t="s">
        <v>83</v>
      </c>
      <c r="C16" s="27">
        <v>42243.0</v>
      </c>
      <c r="D16" s="28" t="s">
        <v>87</v>
      </c>
      <c r="E16" s="55">
        <v>0.0</v>
      </c>
      <c r="F16" s="18">
        <v>3886.0</v>
      </c>
    </row>
    <row r="17">
      <c r="A17" s="25">
        <v>8.0</v>
      </c>
      <c r="B17" s="56" t="s">
        <v>81</v>
      </c>
      <c r="C17" s="27">
        <v>42248.0</v>
      </c>
      <c r="D17" s="28" t="s">
        <v>88</v>
      </c>
      <c r="E17" s="55">
        <v>0.0</v>
      </c>
      <c r="F17" s="18">
        <v>2018.0</v>
      </c>
    </row>
    <row r="18">
      <c r="A18" s="25">
        <v>9.0</v>
      </c>
      <c r="B18" s="56" t="s">
        <v>89</v>
      </c>
      <c r="C18" s="27">
        <v>42256.0</v>
      </c>
      <c r="D18" s="28" t="s">
        <v>90</v>
      </c>
      <c r="E18" s="55">
        <v>0.0</v>
      </c>
      <c r="F18" s="18">
        <v>4265.0</v>
      </c>
    </row>
    <row r="19">
      <c r="A19" s="25">
        <v>10.0</v>
      </c>
      <c r="B19" s="25">
        <v>5.0</v>
      </c>
      <c r="C19" s="27">
        <v>42258.0</v>
      </c>
      <c r="D19" s="28" t="s">
        <v>91</v>
      </c>
      <c r="E19" s="55">
        <v>0.0</v>
      </c>
      <c r="F19" s="18">
        <v>6521.6</v>
      </c>
    </row>
    <row r="20">
      <c r="A20" s="25">
        <v>11.0</v>
      </c>
      <c r="B20" s="25">
        <v>3.0</v>
      </c>
      <c r="C20" s="27">
        <v>42278.0</v>
      </c>
      <c r="D20" s="28" t="s">
        <v>92</v>
      </c>
      <c r="E20" s="55">
        <v>0.0</v>
      </c>
      <c r="F20" s="18">
        <v>2123.25</v>
      </c>
    </row>
    <row r="21" ht="15.75" customHeight="1">
      <c r="A21" s="25">
        <v>0.0</v>
      </c>
      <c r="B21" s="25">
        <v>0.0</v>
      </c>
      <c r="C21" s="27">
        <v>42256.0</v>
      </c>
      <c r="D21" s="28" t="s">
        <v>93</v>
      </c>
      <c r="E21" s="55">
        <v>0.0</v>
      </c>
      <c r="F21" s="7">
        <v>0.0</v>
      </c>
    </row>
    <row r="22">
      <c r="A22" s="25">
        <v>0.0</v>
      </c>
      <c r="B22" s="25">
        <v>0.0</v>
      </c>
      <c r="C22" s="27">
        <v>42297.0</v>
      </c>
      <c r="D22" s="28" t="s">
        <v>94</v>
      </c>
      <c r="E22" s="55">
        <v>0.0</v>
      </c>
      <c r="F22" s="7">
        <v>0.0</v>
      </c>
    </row>
    <row r="23">
      <c r="A23" s="25">
        <v>12.0</v>
      </c>
      <c r="B23" s="25">
        <v>2.0</v>
      </c>
      <c r="C23" s="61">
        <v>42335.0</v>
      </c>
      <c r="D23" s="62" t="s">
        <v>95</v>
      </c>
      <c r="E23" s="55">
        <v>0.0</v>
      </c>
      <c r="F23" s="18">
        <v>1347.5</v>
      </c>
    </row>
    <row r="24">
      <c r="A24" s="25">
        <v>0.0</v>
      </c>
      <c r="B24" s="25">
        <v>0.0</v>
      </c>
      <c r="C24" s="27">
        <v>42338.0</v>
      </c>
      <c r="D24" s="28" t="s">
        <v>96</v>
      </c>
      <c r="E24" s="55">
        <v>0.0</v>
      </c>
      <c r="F24" s="7">
        <v>0.0</v>
      </c>
    </row>
    <row r="25">
      <c r="A25" s="37"/>
      <c r="B25" s="37"/>
      <c r="C25" s="37"/>
      <c r="D25" s="20"/>
      <c r="E25" s="20"/>
      <c r="F25" s="39"/>
    </row>
    <row r="26">
      <c r="A26" s="37"/>
      <c r="B26" s="37"/>
      <c r="C26" s="37"/>
      <c r="D26" s="63" t="s">
        <v>97</v>
      </c>
      <c r="E26" s="41" t="str">
        <f>SUM(E4:E25)</f>
        <v> kr  75,000.00 </v>
      </c>
      <c r="F26" s="39"/>
    </row>
    <row r="27">
      <c r="A27" s="37"/>
      <c r="B27" s="37"/>
      <c r="C27" s="37"/>
      <c r="E27" s="64" t="s">
        <v>98</v>
      </c>
      <c r="F27" s="65" t="str">
        <f>SUM(F4:F26)</f>
        <v> kr  44,334.86 </v>
      </c>
    </row>
    <row r="28">
      <c r="A28" s="37"/>
      <c r="B28" s="37"/>
      <c r="C28" s="37"/>
      <c r="D28" s="20"/>
      <c r="E28" s="20"/>
      <c r="F28" s="39"/>
    </row>
    <row r="29">
      <c r="A29" s="2"/>
      <c r="B29" s="2"/>
      <c r="C29" s="2"/>
      <c r="D29" s="2"/>
      <c r="E29" s="2"/>
    </row>
    <row r="30" ht="15.75" customHeight="1">
      <c r="A30" s="2"/>
      <c r="B30" s="2"/>
      <c r="C30" s="2"/>
      <c r="D30" s="14" t="s">
        <v>18</v>
      </c>
      <c r="E30" s="44" t="str">
        <f>E26-F27</f>
        <v> kr  30,665.14 </v>
      </c>
      <c r="F30" s="58" t="s">
        <v>99</v>
      </c>
    </row>
    <row r="31" ht="15.75" customHeight="1">
      <c r="A31" s="2"/>
      <c r="B31" s="2"/>
      <c r="C31" s="2"/>
      <c r="D31" s="2"/>
      <c r="E31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8.25"/>
    <col customWidth="1" min="2" max="2" width="17.0"/>
    <col customWidth="1" min="3" max="3" width="75.38"/>
    <col customWidth="1" min="4" max="5" width="8.75"/>
  </cols>
  <sheetData>
    <row r="1" ht="18.75" customHeight="1">
      <c r="A1" s="66" t="s">
        <v>100</v>
      </c>
      <c r="B1" s="2"/>
      <c r="C1" s="2"/>
      <c r="D1" s="20"/>
    </row>
    <row r="2" ht="13.5" customHeight="1">
      <c r="A2" s="1"/>
      <c r="B2" s="37"/>
      <c r="C2" s="37"/>
      <c r="D2" s="20"/>
      <c r="E2" s="20"/>
    </row>
    <row r="3" ht="13.5" customHeight="1">
      <c r="A3" s="1"/>
      <c r="B3" s="37"/>
      <c r="C3" s="37"/>
      <c r="D3" s="20"/>
      <c r="E3" s="20"/>
    </row>
    <row r="4">
      <c r="A4" s="3" t="s">
        <v>1</v>
      </c>
      <c r="B4" s="2"/>
      <c r="C4" s="2"/>
    </row>
    <row r="5">
      <c r="A5" s="2"/>
      <c r="B5" s="2"/>
      <c r="C5" s="2"/>
    </row>
    <row r="6">
      <c r="A6" s="4" t="s">
        <v>2</v>
      </c>
      <c r="B6" s="5" t="s">
        <v>3</v>
      </c>
      <c r="C6" s="5" t="s">
        <v>4</v>
      </c>
    </row>
    <row r="7">
      <c r="A7" s="28" t="s">
        <v>5</v>
      </c>
      <c r="B7" s="18" t="str">
        <f>75000-B8</f>
        <v> kr  44,334.86 </v>
      </c>
      <c r="C7" s="19"/>
    </row>
    <row r="8">
      <c r="A8" s="28" t="s">
        <v>101</v>
      </c>
      <c r="B8" s="18" t="str">
        <f>'Regnskap 2015'!E30</f>
        <v> kr  30,665.14 </v>
      </c>
      <c r="C8" s="19"/>
    </row>
    <row r="9">
      <c r="A9" s="6" t="s">
        <v>7</v>
      </c>
      <c r="B9" s="7">
        <v>0.0</v>
      </c>
      <c r="C9" s="48"/>
    </row>
    <row r="10">
      <c r="A10" s="2"/>
      <c r="B10" s="43"/>
      <c r="C10" s="2"/>
    </row>
    <row r="11">
      <c r="A11" s="11" t="s">
        <v>42</v>
      </c>
      <c r="B11" s="12" t="str">
        <f>SUM(B7:B10)</f>
        <v> kr  75,000.00 </v>
      </c>
      <c r="C11" s="13"/>
    </row>
    <row r="12" ht="13.5" customHeight="1">
      <c r="A12" s="1"/>
      <c r="B12" s="37"/>
      <c r="C12" s="37"/>
      <c r="D12" s="20"/>
      <c r="E12" s="20"/>
    </row>
    <row r="13" ht="13.5" customHeight="1">
      <c r="A13" s="1"/>
      <c r="B13" s="37"/>
      <c r="C13" s="37"/>
      <c r="D13" s="20"/>
      <c r="E13" s="20"/>
    </row>
    <row r="14">
      <c r="A14" s="3" t="s">
        <v>9</v>
      </c>
      <c r="B14" s="2"/>
      <c r="C14" s="2"/>
    </row>
    <row r="15">
      <c r="A15" s="20"/>
      <c r="B15" s="37"/>
      <c r="C15" s="37"/>
      <c r="D15" s="20"/>
      <c r="E15" s="20"/>
    </row>
    <row r="16">
      <c r="A16" s="16" t="s">
        <v>2</v>
      </c>
      <c r="B16" s="5" t="s">
        <v>3</v>
      </c>
      <c r="C16" s="5" t="s">
        <v>4</v>
      </c>
    </row>
    <row r="17">
      <c r="A17" s="8" t="s">
        <v>45</v>
      </c>
      <c r="B17" s="18">
        <v>100.0</v>
      </c>
      <c r="C17" s="17" t="s">
        <v>46</v>
      </c>
      <c r="D17" s="20"/>
      <c r="E17" s="20"/>
    </row>
    <row r="18">
      <c r="A18" s="28" t="s">
        <v>102</v>
      </c>
      <c r="B18" s="7">
        <v>0.0</v>
      </c>
      <c r="C18" s="19" t="s">
        <v>48</v>
      </c>
      <c r="D18" s="20"/>
      <c r="E18" s="20"/>
    </row>
    <row r="19">
      <c r="A19" s="28" t="s">
        <v>103</v>
      </c>
      <c r="B19" s="18">
        <v>9000.0</v>
      </c>
      <c r="C19" s="19" t="s">
        <v>104</v>
      </c>
    </row>
    <row r="20">
      <c r="A20" s="28" t="s">
        <v>105</v>
      </c>
      <c r="B20" s="18">
        <v>5000.0</v>
      </c>
      <c r="C20" s="19" t="s">
        <v>106</v>
      </c>
      <c r="D20" s="20"/>
      <c r="E20" s="20"/>
    </row>
    <row r="21">
      <c r="A21" s="28" t="s">
        <v>107</v>
      </c>
      <c r="B21" s="18">
        <v>0.0</v>
      </c>
      <c r="C21" s="19" t="s">
        <v>48</v>
      </c>
      <c r="D21" s="20"/>
      <c r="E21" s="20"/>
    </row>
    <row r="22">
      <c r="A22" s="28" t="s">
        <v>108</v>
      </c>
      <c r="B22" s="18">
        <v>0.0</v>
      </c>
      <c r="C22" s="19" t="s">
        <v>48</v>
      </c>
      <c r="D22" s="67"/>
      <c r="E22" s="67"/>
    </row>
    <row r="23">
      <c r="A23" s="28" t="s">
        <v>109</v>
      </c>
      <c r="B23" s="18">
        <v>15000.0</v>
      </c>
      <c r="C23" s="19" t="s">
        <v>110</v>
      </c>
      <c r="D23" s="67"/>
      <c r="E23" s="67"/>
    </row>
    <row r="24">
      <c r="A24" s="28" t="s">
        <v>111</v>
      </c>
      <c r="B24" s="7">
        <v>0.0</v>
      </c>
      <c r="C24" s="19" t="s">
        <v>48</v>
      </c>
      <c r="D24" s="20"/>
      <c r="E24" s="20"/>
    </row>
    <row r="25">
      <c r="A25" s="28" t="s">
        <v>63</v>
      </c>
      <c r="B25" s="18">
        <v>15000.0</v>
      </c>
      <c r="C25" s="19" t="s">
        <v>64</v>
      </c>
      <c r="D25" s="67"/>
      <c r="E25" s="67"/>
    </row>
    <row r="26">
      <c r="A26" s="28" t="s">
        <v>112</v>
      </c>
      <c r="B26" s="18">
        <v>20000.0</v>
      </c>
      <c r="C26" s="19" t="s">
        <v>113</v>
      </c>
      <c r="D26" s="67"/>
      <c r="E26" s="67"/>
    </row>
    <row r="27">
      <c r="A27" s="2"/>
      <c r="B27" s="43"/>
      <c r="C27" s="2"/>
    </row>
    <row r="28">
      <c r="A28" s="14" t="s">
        <v>17</v>
      </c>
      <c r="B28" s="42" t="str">
        <f>SUM(B17:B27)</f>
        <v> kr  64,100.00 </v>
      </c>
      <c r="C28" s="13"/>
    </row>
    <row r="29">
      <c r="A29" s="2"/>
      <c r="B29" s="43"/>
      <c r="C29" s="2"/>
    </row>
    <row r="30">
      <c r="A30" s="2"/>
      <c r="B30" s="43"/>
      <c r="C30" s="2"/>
    </row>
    <row r="31" ht="15.75" customHeight="1">
      <c r="A31" s="14" t="s">
        <v>67</v>
      </c>
      <c r="B31" s="21" t="str">
        <f>B11-B28</f>
        <v> kr  10,900.00 </v>
      </c>
      <c r="C31" s="1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13.0"/>
    <col customWidth="1" min="3" max="3" width="10.0"/>
    <col customWidth="1" min="4" max="4" width="56.5"/>
    <col customWidth="1" min="5" max="5" width="13.75"/>
    <col customWidth="1" min="6" max="6" width="12.5"/>
    <col customWidth="1" min="7" max="7" width="8.75"/>
    <col customWidth="1" min="8" max="8" width="21.0"/>
  </cols>
  <sheetData>
    <row r="1" ht="18.75" customHeight="1">
      <c r="A1" s="68" t="s">
        <v>114</v>
      </c>
      <c r="B1" s="52"/>
      <c r="C1" s="2"/>
      <c r="D1" s="2"/>
      <c r="E1" s="2"/>
    </row>
    <row r="2" ht="18.75" customHeight="1">
      <c r="A2" s="53"/>
      <c r="B2" s="53"/>
      <c r="C2" s="2"/>
      <c r="D2" s="2"/>
      <c r="E2" s="2"/>
    </row>
    <row r="3">
      <c r="A3" s="54" t="s">
        <v>21</v>
      </c>
      <c r="B3" s="54" t="s">
        <v>69</v>
      </c>
      <c r="C3" s="54" t="s">
        <v>23</v>
      </c>
      <c r="D3" s="54" t="s">
        <v>4</v>
      </c>
      <c r="E3" s="23" t="s">
        <v>24</v>
      </c>
      <c r="F3" s="54" t="s">
        <v>25</v>
      </c>
    </row>
    <row r="4">
      <c r="A4" s="9">
        <v>0.0</v>
      </c>
      <c r="B4" s="25">
        <v>0.0</v>
      </c>
      <c r="C4" s="27">
        <v>42396.0</v>
      </c>
      <c r="D4" s="28" t="s">
        <v>115</v>
      </c>
      <c r="E4" s="55">
        <v>0.0</v>
      </c>
      <c r="F4" s="7">
        <v>0.0</v>
      </c>
    </row>
    <row r="5">
      <c r="A5" s="25">
        <v>0.0</v>
      </c>
      <c r="B5" s="25">
        <v>0.0</v>
      </c>
      <c r="C5" s="27"/>
      <c r="D5" s="28"/>
      <c r="E5" s="55">
        <v>0.0</v>
      </c>
      <c r="F5" s="18">
        <v>0.0</v>
      </c>
    </row>
    <row r="6">
      <c r="A6" s="25">
        <v>0.0</v>
      </c>
      <c r="B6" s="25">
        <v>0.0</v>
      </c>
      <c r="C6" s="27"/>
      <c r="D6" s="28"/>
      <c r="E6" s="55">
        <v>0.0</v>
      </c>
      <c r="F6" s="18">
        <v>0.0</v>
      </c>
    </row>
    <row r="7">
      <c r="A7" s="25">
        <v>0.0</v>
      </c>
      <c r="B7" s="25">
        <v>0.0</v>
      </c>
      <c r="C7" s="27"/>
      <c r="D7" s="28"/>
      <c r="E7" s="55">
        <v>0.0</v>
      </c>
      <c r="F7" s="18">
        <v>0.0</v>
      </c>
    </row>
    <row r="8" ht="15.75" customHeight="1">
      <c r="A8" s="9">
        <v>0.0</v>
      </c>
      <c r="B8" s="25">
        <v>0.0</v>
      </c>
      <c r="C8" s="27"/>
      <c r="D8" s="28"/>
      <c r="E8" s="55">
        <v>0.0</v>
      </c>
      <c r="F8" s="7">
        <v>0.0</v>
      </c>
    </row>
    <row r="9">
      <c r="A9" s="56" t="s">
        <v>28</v>
      </c>
      <c r="B9" s="56" t="s">
        <v>28</v>
      </c>
      <c r="C9" s="27"/>
      <c r="D9" s="28"/>
      <c r="E9" s="55">
        <v>0.0</v>
      </c>
      <c r="F9" s="7">
        <v>0.0</v>
      </c>
    </row>
    <row r="10">
      <c r="A10" s="56" t="s">
        <v>28</v>
      </c>
      <c r="B10" s="56" t="s">
        <v>28</v>
      </c>
      <c r="C10" s="27"/>
      <c r="D10" s="28"/>
      <c r="E10" s="55">
        <v>0.0</v>
      </c>
      <c r="F10" s="7">
        <v>0.0</v>
      </c>
    </row>
    <row r="11" ht="15.75" customHeight="1">
      <c r="A11" s="56" t="s">
        <v>28</v>
      </c>
      <c r="B11" s="56" t="s">
        <v>28</v>
      </c>
      <c r="C11" s="57"/>
      <c r="D11" s="58"/>
      <c r="E11" s="59">
        <v>0.0</v>
      </c>
      <c r="F11" s="7">
        <v>0.0</v>
      </c>
    </row>
    <row r="12">
      <c r="A12" s="60" t="s">
        <v>28</v>
      </c>
      <c r="B12" s="56" t="s">
        <v>28</v>
      </c>
      <c r="C12" s="27"/>
      <c r="D12" s="28"/>
      <c r="E12" s="55">
        <v>0.0</v>
      </c>
      <c r="F12" s="7">
        <v>0.0</v>
      </c>
    </row>
    <row r="13">
      <c r="A13" s="56" t="s">
        <v>28</v>
      </c>
      <c r="B13" s="56" t="s">
        <v>28</v>
      </c>
      <c r="C13" s="27"/>
      <c r="D13" s="28"/>
      <c r="E13" s="55">
        <v>0.0</v>
      </c>
      <c r="F13" s="18">
        <v>0.0</v>
      </c>
    </row>
    <row r="14">
      <c r="A14" s="56" t="s">
        <v>28</v>
      </c>
      <c r="B14" s="56" t="s">
        <v>28</v>
      </c>
      <c r="C14" s="27"/>
      <c r="D14" s="28"/>
      <c r="E14" s="55">
        <v>0.0</v>
      </c>
      <c r="F14" s="18">
        <v>0.0</v>
      </c>
    </row>
    <row r="15">
      <c r="A15" s="56" t="s">
        <v>28</v>
      </c>
      <c r="B15" s="56" t="s">
        <v>28</v>
      </c>
      <c r="C15" s="27"/>
      <c r="D15" s="28"/>
      <c r="E15" s="55">
        <v>0.0</v>
      </c>
      <c r="F15" s="18">
        <v>0.0</v>
      </c>
    </row>
    <row r="16" ht="15.75" customHeight="1">
      <c r="A16" s="56" t="s">
        <v>28</v>
      </c>
      <c r="B16" s="56" t="s">
        <v>28</v>
      </c>
      <c r="C16" s="27"/>
      <c r="D16" s="28"/>
      <c r="E16" s="55">
        <v>0.0</v>
      </c>
      <c r="F16" s="18">
        <v>0.0</v>
      </c>
    </row>
    <row r="17">
      <c r="A17" s="25">
        <v>0.0</v>
      </c>
      <c r="B17" s="56" t="s">
        <v>28</v>
      </c>
      <c r="C17" s="27"/>
      <c r="D17" s="28"/>
      <c r="E17" s="55">
        <v>0.0</v>
      </c>
      <c r="F17" s="18">
        <v>0.0</v>
      </c>
    </row>
    <row r="18">
      <c r="A18" s="25">
        <v>0.0</v>
      </c>
      <c r="B18" s="56" t="s">
        <v>28</v>
      </c>
      <c r="C18" s="27"/>
      <c r="D18" s="28"/>
      <c r="E18" s="55">
        <v>0.0</v>
      </c>
      <c r="F18" s="18">
        <v>0.0</v>
      </c>
    </row>
    <row r="19">
      <c r="A19" s="25">
        <v>0.0</v>
      </c>
      <c r="B19" s="25">
        <v>0.0</v>
      </c>
      <c r="C19" s="27"/>
      <c r="D19" s="28"/>
      <c r="E19" s="55">
        <v>0.0</v>
      </c>
      <c r="F19" s="18">
        <v>0.0</v>
      </c>
    </row>
    <row r="20">
      <c r="A20" s="25">
        <v>0.0</v>
      </c>
      <c r="B20" s="25">
        <v>0.0</v>
      </c>
      <c r="C20" s="27"/>
      <c r="D20" s="28"/>
      <c r="E20" s="55">
        <v>0.0</v>
      </c>
      <c r="F20" s="18">
        <v>0.0</v>
      </c>
    </row>
    <row r="21" ht="15.75" customHeight="1">
      <c r="A21" s="25">
        <v>0.0</v>
      </c>
      <c r="B21" s="25">
        <v>0.0</v>
      </c>
      <c r="C21" s="27"/>
      <c r="D21" s="28"/>
      <c r="E21" s="55">
        <v>0.0</v>
      </c>
      <c r="F21" s="7">
        <v>0.0</v>
      </c>
    </row>
    <row r="22">
      <c r="A22" s="25">
        <v>0.0</v>
      </c>
      <c r="B22" s="25">
        <v>0.0</v>
      </c>
      <c r="C22" s="27"/>
      <c r="D22" s="28"/>
      <c r="E22" s="55">
        <v>0.0</v>
      </c>
      <c r="F22" s="7">
        <v>0.0</v>
      </c>
    </row>
    <row r="23">
      <c r="A23" s="25">
        <v>0.0</v>
      </c>
      <c r="B23" s="25">
        <v>0.0</v>
      </c>
      <c r="C23" s="61"/>
      <c r="D23" s="62"/>
      <c r="E23" s="55">
        <v>0.0</v>
      </c>
      <c r="F23" s="18">
        <v>0.0</v>
      </c>
    </row>
    <row r="24">
      <c r="A24" s="25">
        <v>0.0</v>
      </c>
      <c r="B24" s="25">
        <v>0.0</v>
      </c>
      <c r="C24" s="27"/>
      <c r="D24" s="28"/>
      <c r="E24" s="55">
        <v>0.0</v>
      </c>
      <c r="F24" s="7">
        <v>0.0</v>
      </c>
    </row>
    <row r="25">
      <c r="A25" s="37"/>
      <c r="B25" s="37"/>
      <c r="C25" s="37"/>
      <c r="D25" s="20"/>
      <c r="E25" s="20"/>
      <c r="F25" s="39"/>
    </row>
    <row r="26">
      <c r="A26" s="37"/>
      <c r="B26" s="37"/>
      <c r="C26" s="37"/>
      <c r="D26" s="63" t="s">
        <v>97</v>
      </c>
      <c r="E26" s="41" t="str">
        <f>SUM(E4:E25)</f>
        <v> kr  -   </v>
      </c>
      <c r="F26" s="39"/>
    </row>
    <row r="27">
      <c r="A27" s="37"/>
      <c r="B27" s="37"/>
      <c r="C27" s="37"/>
      <c r="E27" s="64" t="s">
        <v>98</v>
      </c>
      <c r="F27" s="65" t="str">
        <f>SUM(F4:F26)</f>
        <v> kr  -   </v>
      </c>
    </row>
    <row r="28">
      <c r="A28" s="37"/>
      <c r="B28" s="37"/>
      <c r="C28" s="37"/>
      <c r="D28" s="20"/>
      <c r="E28" s="20"/>
      <c r="F28" s="39"/>
    </row>
    <row r="29">
      <c r="A29" s="2"/>
      <c r="B29" s="2"/>
      <c r="C29" s="2"/>
      <c r="D29" s="2"/>
      <c r="E29" s="2"/>
    </row>
    <row r="30" ht="15.75" customHeight="1">
      <c r="A30" s="2"/>
      <c r="B30" s="2"/>
      <c r="C30" s="2"/>
      <c r="D30" s="14" t="s">
        <v>18</v>
      </c>
      <c r="E30" s="44" t="str">
        <f>E26-F27</f>
        <v> kr  -   </v>
      </c>
      <c r="F30" s="58" t="s">
        <v>116</v>
      </c>
    </row>
    <row r="31" ht="15.75" customHeight="1">
      <c r="A31" s="2"/>
      <c r="B31" s="2"/>
      <c r="C31" s="2"/>
      <c r="D31" s="2"/>
      <c r="E31" s="2"/>
    </row>
  </sheetData>
  <drawing r:id="rId1"/>
</worksheet>
</file>