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300" windowHeight="11430"/>
  </bookViews>
  <sheets>
    <sheet name="Ark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D20" i="1"/>
  <c r="D13" i="1"/>
  <c r="F20" i="1" l="1"/>
  <c r="F29" i="1" s="1"/>
  <c r="F27" i="1"/>
  <c r="F13" i="1"/>
</calcChain>
</file>

<file path=xl/sharedStrings.xml><?xml version="1.0" encoding="utf-8"?>
<sst xmlns="http://schemas.openxmlformats.org/spreadsheetml/2006/main" count="32" uniqueCount="32">
  <si>
    <t>VESTFOLD LÆGEFORENING</t>
  </si>
  <si>
    <t>AKTIVA:</t>
  </si>
  <si>
    <t>Servicekonto</t>
  </si>
  <si>
    <t>Kapitalkonto</t>
  </si>
  <si>
    <t>PASSIVA:</t>
  </si>
  <si>
    <t>Leverandørgjeld</t>
  </si>
  <si>
    <t>Skyldig arbeidsgiveravgift</t>
  </si>
  <si>
    <t>Skyldig godtgjørelser</t>
  </si>
  <si>
    <t>Sum kortsiktig gjeld</t>
  </si>
  <si>
    <t>Forskuddsbetalte kostnader</t>
  </si>
  <si>
    <t>Påløpne kostnader</t>
  </si>
  <si>
    <t>leder</t>
  </si>
  <si>
    <t>Sum egenkapital pr. 31.12</t>
  </si>
  <si>
    <t>Ole Johan Bakke</t>
  </si>
  <si>
    <t>DnB Finans</t>
  </si>
  <si>
    <t>DnB Obligasjon</t>
  </si>
  <si>
    <t>nestleder</t>
  </si>
  <si>
    <t>BALANSE PR. 31.12.2018</t>
  </si>
  <si>
    <t>Underskudd 2018/Overskudd 2017</t>
  </si>
  <si>
    <t>Vestfold, 31.12.2018/05.08.2019</t>
  </si>
  <si>
    <t>Egenkapital 01.01.18/ 31.12.17</t>
  </si>
  <si>
    <t>Sum aktiva pr 31.12.</t>
  </si>
  <si>
    <t>Sum gjeld/egenkapital 31.12.</t>
  </si>
  <si>
    <t>*)</t>
  </si>
  <si>
    <t>*) Betalt inn for mye i løpet av året. Tilbakebetales i 2019.</t>
  </si>
  <si>
    <t>Trond Hugo Haukebøe</t>
  </si>
  <si>
    <t>Gerd Synne Eidnes</t>
  </si>
  <si>
    <t>Ole Kristian Vatne</t>
  </si>
  <si>
    <t>Sigmund Skei</t>
  </si>
  <si>
    <t>Gro Tove Hem Johnsen</t>
  </si>
  <si>
    <t>Ellen Holtan Folkestad</t>
  </si>
  <si>
    <t>Jørgen Sandbeg Michelsen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</si>
</sst>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7" fillId="0" borderId="0" xfId="0" applyFont="1"/>
    <xf numFmtId="14" fontId="4" fillId="0" borderId="0" xfId="0" applyNumberFormat="1" applyFont="1" applyAlignment="1">
      <alignment horizontal="right"/>
    </xf>
    <xf numFmtId="0" fontId="8" fillId="0" borderId="0" xfId="0" applyFont="1"/>
    <xf numFmtId="14" fontId="4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37" zoomScaleNormal="100" workbookViewId="0">
      <selection activeCell="D47" sqref="D47"/>
    </sheetView>
  </sheetViews>
  <sheetFormatPr baseColWidth="10" defaultRowHeight="12.75" x14ac:dyDescent="0.2"/>
  <cols>
    <col min="2" max="2" width="19.28515625" customWidth="1"/>
    <col min="3" max="3" width="5.5703125" customWidth="1"/>
    <col min="4" max="4" width="19.28515625" customWidth="1"/>
    <col min="5" max="5" width="12.42578125" customWidth="1"/>
    <col min="6" max="6" width="17.42578125" customWidth="1"/>
    <col min="7" max="7" width="7.5703125" customWidth="1"/>
    <col min="8" max="8" width="15.28515625" customWidth="1"/>
    <col min="9" max="9" width="3.28515625" customWidth="1"/>
    <col min="10" max="10" width="18.140625" customWidth="1"/>
  </cols>
  <sheetData>
    <row r="1" spans="1:10" ht="18" x14ac:dyDescent="0.25">
      <c r="A1" s="10" t="s">
        <v>0</v>
      </c>
      <c r="B1" s="10"/>
      <c r="C1" s="10"/>
      <c r="D1" s="10"/>
      <c r="E1" s="10"/>
      <c r="F1" s="10"/>
      <c r="G1" s="10"/>
      <c r="H1" s="10"/>
      <c r="I1" s="4"/>
      <c r="J1" s="4"/>
    </row>
    <row r="3" spans="1:10" ht="15.75" x14ac:dyDescent="0.25">
      <c r="A3" s="1" t="s">
        <v>17</v>
      </c>
    </row>
    <row r="4" spans="1:10" ht="15" x14ac:dyDescent="0.2">
      <c r="A4" s="2"/>
      <c r="B4" s="2"/>
      <c r="C4" s="2"/>
      <c r="D4" s="8">
        <v>43465</v>
      </c>
      <c r="E4" s="2"/>
      <c r="F4" s="6">
        <v>43100</v>
      </c>
      <c r="G4" s="2"/>
      <c r="H4" s="6"/>
      <c r="I4" s="2"/>
    </row>
    <row r="5" spans="1:10" ht="15" x14ac:dyDescent="0.2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10" ht="15" x14ac:dyDescent="0.2">
      <c r="A6" s="2" t="s">
        <v>14</v>
      </c>
      <c r="B6" s="2"/>
      <c r="C6" s="2"/>
      <c r="D6" s="9">
        <v>369146.6</v>
      </c>
      <c r="E6" s="2"/>
      <c r="F6" s="3">
        <v>415870</v>
      </c>
      <c r="G6" s="2"/>
      <c r="H6" s="3"/>
      <c r="I6" s="3"/>
    </row>
    <row r="7" spans="1:10" ht="15" x14ac:dyDescent="0.2">
      <c r="A7" s="2" t="s">
        <v>15</v>
      </c>
      <c r="B7" s="2"/>
      <c r="C7" s="2"/>
      <c r="D7" s="9">
        <v>876762.27</v>
      </c>
      <c r="E7" s="2"/>
      <c r="F7" s="3">
        <v>870606</v>
      </c>
      <c r="G7" s="2"/>
      <c r="H7" s="3"/>
      <c r="I7" s="3"/>
    </row>
    <row r="8" spans="1:10" ht="15" x14ac:dyDescent="0.2">
      <c r="A8" s="2"/>
      <c r="B8" s="2"/>
      <c r="C8" s="2"/>
      <c r="D8" s="9"/>
      <c r="E8" s="2"/>
      <c r="F8" s="3"/>
      <c r="G8" s="2"/>
      <c r="H8" s="3"/>
      <c r="I8" s="3"/>
    </row>
    <row r="9" spans="1:10" ht="15" x14ac:dyDescent="0.2">
      <c r="A9" s="2" t="s">
        <v>9</v>
      </c>
      <c r="B9" s="2"/>
      <c r="C9" s="2"/>
      <c r="D9" s="9">
        <v>0</v>
      </c>
      <c r="E9" s="2"/>
      <c r="F9" s="2">
        <v>0</v>
      </c>
      <c r="G9" s="2"/>
      <c r="H9" s="3"/>
      <c r="I9" s="3"/>
    </row>
    <row r="10" spans="1:10" ht="15" x14ac:dyDescent="0.2">
      <c r="A10" s="2" t="s">
        <v>2</v>
      </c>
      <c r="B10" s="2"/>
      <c r="C10" s="2"/>
      <c r="D10" s="9">
        <v>92377.94</v>
      </c>
      <c r="E10" s="2"/>
      <c r="F10" s="3">
        <v>234559</v>
      </c>
      <c r="G10" s="2"/>
      <c r="H10" s="3"/>
      <c r="I10" s="3"/>
    </row>
    <row r="11" spans="1:10" ht="15" x14ac:dyDescent="0.2">
      <c r="A11" s="2" t="s">
        <v>3</v>
      </c>
      <c r="B11" s="2"/>
      <c r="C11" s="2"/>
      <c r="D11" s="9">
        <v>234625.57</v>
      </c>
      <c r="E11" s="2"/>
      <c r="F11" s="3">
        <v>133732</v>
      </c>
      <c r="G11" s="2"/>
      <c r="H11" s="3"/>
      <c r="I11" s="3"/>
    </row>
    <row r="12" spans="1:10" ht="15" x14ac:dyDescent="0.2">
      <c r="A12" s="2"/>
      <c r="B12" s="2"/>
      <c r="C12" s="2"/>
      <c r="D12" s="9"/>
      <c r="E12" s="2"/>
      <c r="F12" s="2"/>
      <c r="G12" s="2"/>
      <c r="H12" s="3"/>
      <c r="I12" s="3"/>
    </row>
    <row r="13" spans="1:10" ht="15" x14ac:dyDescent="0.2">
      <c r="A13" s="2" t="s">
        <v>21</v>
      </c>
      <c r="B13" s="2"/>
      <c r="C13" s="2"/>
      <c r="D13" s="9">
        <f>SUM(D6:D12)</f>
        <v>1572912.3800000001</v>
      </c>
      <c r="E13" s="2"/>
      <c r="F13" s="3">
        <f>SUM(F6:F12)</f>
        <v>1654767</v>
      </c>
      <c r="G13" s="2"/>
      <c r="H13" s="3"/>
      <c r="I13" s="3"/>
    </row>
    <row r="14" spans="1:10" ht="15" x14ac:dyDescent="0.2">
      <c r="A14" s="2"/>
      <c r="B14" s="2"/>
      <c r="C14" s="2"/>
      <c r="D14" s="9"/>
      <c r="E14" s="2"/>
      <c r="F14" s="2"/>
      <c r="G14" s="2"/>
      <c r="H14" s="3"/>
      <c r="I14" s="3"/>
    </row>
    <row r="15" spans="1:10" ht="15" x14ac:dyDescent="0.2">
      <c r="A15" s="2" t="s">
        <v>4</v>
      </c>
      <c r="B15" s="2"/>
      <c r="C15" s="2"/>
      <c r="D15" s="9"/>
      <c r="E15" s="2"/>
      <c r="F15" s="2"/>
      <c r="G15" s="2"/>
      <c r="H15" s="3"/>
      <c r="I15" s="3"/>
    </row>
    <row r="16" spans="1:10" ht="15" x14ac:dyDescent="0.2">
      <c r="A16" s="2"/>
      <c r="B16" s="2"/>
      <c r="C16" s="2"/>
      <c r="D16" s="9"/>
      <c r="E16" s="2"/>
      <c r="F16" s="2"/>
      <c r="G16" s="2"/>
      <c r="H16" s="3"/>
      <c r="I16" s="3"/>
    </row>
    <row r="17" spans="1:9" ht="15" x14ac:dyDescent="0.2">
      <c r="A17" s="2" t="s">
        <v>20</v>
      </c>
      <c r="B17" s="2"/>
      <c r="C17" s="2"/>
      <c r="D17" s="9">
        <v>1648877.36</v>
      </c>
      <c r="E17" s="2"/>
      <c r="F17" s="3">
        <v>1485346</v>
      </c>
      <c r="G17" s="2"/>
      <c r="H17" s="3"/>
      <c r="I17" s="3"/>
    </row>
    <row r="18" spans="1:9" ht="15" x14ac:dyDescent="0.2">
      <c r="A18" s="2" t="s">
        <v>18</v>
      </c>
      <c r="B18" s="2"/>
      <c r="C18" s="2"/>
      <c r="D18" s="9">
        <v>-69816.710000000006</v>
      </c>
      <c r="E18" s="2"/>
      <c r="F18" s="3">
        <v>163531</v>
      </c>
      <c r="G18" s="2"/>
      <c r="H18" s="3"/>
      <c r="I18" s="3"/>
    </row>
    <row r="19" spans="1:9" ht="15" x14ac:dyDescent="0.2">
      <c r="A19" s="2"/>
      <c r="B19" s="2"/>
      <c r="C19" s="2"/>
      <c r="D19" s="9"/>
      <c r="E19" s="2"/>
      <c r="F19" s="2"/>
      <c r="G19" s="2"/>
      <c r="H19" s="3"/>
      <c r="I19" s="3"/>
    </row>
    <row r="20" spans="1:9" ht="15" x14ac:dyDescent="0.2">
      <c r="A20" s="2" t="s">
        <v>12</v>
      </c>
      <c r="B20" s="2"/>
      <c r="C20" s="2"/>
      <c r="D20" s="9">
        <f>SUM(D17:D19)</f>
        <v>1579060.6500000001</v>
      </c>
      <c r="E20" s="2"/>
      <c r="F20" s="3">
        <f>SUM(F17:F19)</f>
        <v>1648877</v>
      </c>
      <c r="G20" s="2"/>
      <c r="H20" s="3"/>
      <c r="I20" s="3"/>
    </row>
    <row r="21" spans="1:9" ht="15" x14ac:dyDescent="0.2">
      <c r="A21" s="2"/>
      <c r="B21" s="2"/>
      <c r="C21" s="2"/>
      <c r="D21" s="9"/>
      <c r="E21" s="2"/>
      <c r="F21" s="2"/>
      <c r="G21" s="2"/>
      <c r="H21" s="3"/>
      <c r="I21" s="3"/>
    </row>
    <row r="22" spans="1:9" ht="15" x14ac:dyDescent="0.2">
      <c r="A22" s="2" t="s">
        <v>5</v>
      </c>
      <c r="B22" s="2"/>
      <c r="C22" s="2"/>
      <c r="D22" s="9">
        <v>1700</v>
      </c>
      <c r="E22" s="2"/>
      <c r="F22" s="3">
        <v>4565</v>
      </c>
      <c r="G22" s="2"/>
      <c r="H22" s="3"/>
      <c r="I22" s="3"/>
    </row>
    <row r="23" spans="1:9" ht="15" x14ac:dyDescent="0.2">
      <c r="A23" s="2" t="s">
        <v>6</v>
      </c>
      <c r="B23" s="2"/>
      <c r="C23" s="2"/>
      <c r="D23" s="9">
        <v>-7848.27</v>
      </c>
      <c r="E23" s="2" t="s">
        <v>23</v>
      </c>
      <c r="F23" s="3">
        <v>1325</v>
      </c>
      <c r="G23" s="2"/>
      <c r="H23" s="3"/>
      <c r="I23" s="3"/>
    </row>
    <row r="24" spans="1:9" ht="15" x14ac:dyDescent="0.2">
      <c r="A24" s="2" t="s">
        <v>7</v>
      </c>
      <c r="B24" s="2"/>
      <c r="C24" s="2"/>
      <c r="D24" s="9">
        <v>0</v>
      </c>
      <c r="E24" s="2"/>
      <c r="F24" s="3">
        <v>0</v>
      </c>
      <c r="G24" s="2"/>
      <c r="H24" s="3"/>
      <c r="I24" s="3"/>
    </row>
    <row r="25" spans="1:9" ht="15" x14ac:dyDescent="0.2">
      <c r="A25" s="2" t="s">
        <v>10</v>
      </c>
      <c r="B25" s="2"/>
      <c r="C25" s="2"/>
      <c r="D25" s="9">
        <v>0</v>
      </c>
      <c r="E25" s="2"/>
      <c r="F25" s="3">
        <v>0</v>
      </c>
      <c r="G25" s="2"/>
      <c r="H25" s="3"/>
      <c r="I25" s="3"/>
    </row>
    <row r="26" spans="1:9" ht="15" x14ac:dyDescent="0.2">
      <c r="A26" s="2"/>
      <c r="B26" s="2"/>
      <c r="C26" s="2"/>
      <c r="D26" s="9"/>
      <c r="E26" s="2"/>
      <c r="F26" s="2"/>
      <c r="G26" s="2"/>
      <c r="H26" s="3"/>
      <c r="I26" s="3"/>
    </row>
    <row r="27" spans="1:9" ht="15" x14ac:dyDescent="0.2">
      <c r="A27" s="2" t="s">
        <v>8</v>
      </c>
      <c r="B27" s="2"/>
      <c r="C27" s="2"/>
      <c r="D27" s="9">
        <f>SUM(D22:D26)</f>
        <v>-6148.27</v>
      </c>
      <c r="E27" s="2"/>
      <c r="F27" s="3">
        <f>SUM(F22:F26)</f>
        <v>5890</v>
      </c>
      <c r="G27" s="2"/>
      <c r="H27" s="3"/>
      <c r="I27" s="3"/>
    </row>
    <row r="28" spans="1:9" ht="15" x14ac:dyDescent="0.2">
      <c r="A28" s="2"/>
      <c r="B28" s="2"/>
      <c r="C28" s="2"/>
      <c r="D28" s="9"/>
      <c r="E28" s="2"/>
      <c r="F28" s="2"/>
      <c r="G28" s="2"/>
      <c r="H28" s="3"/>
      <c r="I28" s="3"/>
    </row>
    <row r="29" spans="1:9" ht="15" x14ac:dyDescent="0.2">
      <c r="A29" s="2" t="s">
        <v>22</v>
      </c>
      <c r="B29" s="2"/>
      <c r="C29" s="2"/>
      <c r="D29" s="9">
        <f>D20+D27</f>
        <v>1572912.3800000001</v>
      </c>
      <c r="E29" s="2"/>
      <c r="F29" s="3">
        <f>SUM(F20:F25)</f>
        <v>1654767</v>
      </c>
      <c r="G29" s="2"/>
      <c r="H29" s="3"/>
      <c r="I29" s="3"/>
    </row>
    <row r="32" spans="1:9" x14ac:dyDescent="0.2">
      <c r="A32" t="s">
        <v>24</v>
      </c>
    </row>
    <row r="35" spans="1:10" ht="18" x14ac:dyDescent="0.25">
      <c r="A35" s="11" t="s">
        <v>19</v>
      </c>
      <c r="B35" s="11"/>
      <c r="C35" s="11"/>
      <c r="D35" s="11"/>
      <c r="E35" s="11"/>
      <c r="F35" s="11"/>
      <c r="G35" s="11"/>
      <c r="H35" s="11"/>
    </row>
    <row r="38" spans="1:10" ht="15" x14ac:dyDescent="0.2">
      <c r="F38" s="3"/>
    </row>
    <row r="39" spans="1:10" ht="14.25" x14ac:dyDescent="0.2">
      <c r="A39" s="5" t="s">
        <v>25</v>
      </c>
      <c r="B39" s="5"/>
      <c r="C39" s="5"/>
      <c r="D39" s="5" t="s">
        <v>26</v>
      </c>
      <c r="E39" s="5"/>
      <c r="F39" s="5" t="s">
        <v>27</v>
      </c>
      <c r="G39" s="5"/>
      <c r="H39" s="5"/>
      <c r="I39" s="7"/>
      <c r="J39" s="7"/>
    </row>
    <row r="40" spans="1:10" ht="14.25" x14ac:dyDescent="0.2">
      <c r="A40" s="5" t="s">
        <v>11</v>
      </c>
      <c r="B40" s="5"/>
      <c r="C40" s="5"/>
      <c r="D40" s="5" t="s">
        <v>16</v>
      </c>
      <c r="E40" s="5"/>
      <c r="F40" s="5"/>
      <c r="G40" s="5"/>
      <c r="H40" s="5"/>
      <c r="I40" s="7"/>
      <c r="J40" s="7"/>
    </row>
    <row r="41" spans="1:10" ht="14.25" x14ac:dyDescent="0.2">
      <c r="A41" s="5"/>
      <c r="B41" s="5"/>
      <c r="C41" s="5"/>
      <c r="D41" s="5"/>
      <c r="E41" s="5"/>
      <c r="F41" s="5"/>
      <c r="G41" s="5"/>
      <c r="H41" s="5"/>
      <c r="I41" s="7"/>
      <c r="J41" s="7"/>
    </row>
    <row r="42" spans="1:10" ht="14.25" x14ac:dyDescent="0.2">
      <c r="A42" s="5"/>
      <c r="B42" s="5"/>
      <c r="C42" s="5"/>
      <c r="D42" s="5"/>
      <c r="E42" s="5"/>
      <c r="F42" s="5"/>
      <c r="G42" s="5"/>
      <c r="H42" s="5"/>
      <c r="I42" s="7"/>
      <c r="J42" s="7"/>
    </row>
    <row r="43" spans="1:10" ht="14.25" x14ac:dyDescent="0.2">
      <c r="A43" s="5" t="s">
        <v>13</v>
      </c>
      <c r="B43" s="5"/>
      <c r="C43" s="5"/>
      <c r="D43" s="5" t="s">
        <v>29</v>
      </c>
      <c r="E43" s="5"/>
      <c r="F43" s="5" t="s">
        <v>28</v>
      </c>
      <c r="G43" s="5"/>
      <c r="H43" s="5"/>
      <c r="I43" s="7"/>
      <c r="J43" s="7"/>
    </row>
    <row r="44" spans="1:10" ht="14.25" x14ac:dyDescent="0.2">
      <c r="A44" s="5"/>
      <c r="B44" s="5"/>
      <c r="C44" s="5"/>
      <c r="D44" s="5"/>
      <c r="E44" s="5"/>
      <c r="F44" s="5"/>
      <c r="G44" s="5"/>
      <c r="H44" s="5"/>
      <c r="I44" s="7"/>
      <c r="J44" s="7"/>
    </row>
    <row r="45" spans="1:10" ht="14.25" x14ac:dyDescent="0.2">
      <c r="A45" s="5"/>
      <c r="B45" s="5"/>
      <c r="C45" s="5"/>
      <c r="D45" s="5"/>
      <c r="E45" s="5"/>
      <c r="F45" s="5"/>
      <c r="G45" s="5"/>
      <c r="H45" s="5"/>
      <c r="I45" s="7"/>
      <c r="J45" s="7"/>
    </row>
    <row r="46" spans="1:10" ht="14.25" x14ac:dyDescent="0.2">
      <c r="A46" s="5"/>
      <c r="B46" s="5"/>
      <c r="C46" s="5"/>
      <c r="D46" s="5"/>
      <c r="E46" s="5"/>
      <c r="F46" s="5"/>
      <c r="G46" s="5"/>
      <c r="H46" s="5"/>
      <c r="I46" s="7"/>
      <c r="J46" s="7"/>
    </row>
    <row r="47" spans="1:10" ht="14.25" x14ac:dyDescent="0.2">
      <c r="A47" s="5" t="s">
        <v>30</v>
      </c>
      <c r="B47" s="5"/>
      <c r="C47" s="5"/>
      <c r="D47" s="5" t="s">
        <v>31</v>
      </c>
      <c r="E47" s="5"/>
      <c r="F47" s="5"/>
      <c r="G47" s="5"/>
      <c r="H47" s="5"/>
      <c r="I47" s="7"/>
      <c r="J47" s="7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mergeCells count="2">
    <mergeCell ref="A1:H1"/>
    <mergeCell ref="A35:H35"/>
  </mergeCells>
  <phoneticPr fontId="5" type="noConversion"/>
  <pageMargins left="0.75" right="0.75" top="1" bottom="1" header="0.5" footer="0.5"/>
  <pageSetup paperSize="9" scale="81" orientation="portrait" r:id="rId1"/>
  <headerFooter alignWithMargins="0">
    <oddFooter>&amp;L&amp;8Pilar Regnskap SA avd. Våle
Aut. regnskapsførerselskap
PB 35, 3177 Våle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Ole Johan Bakke</cp:lastModifiedBy>
  <cp:lastPrinted>2019-06-20T10:18:52Z</cp:lastPrinted>
  <dcterms:created xsi:type="dcterms:W3CDTF">2009-06-16T08:23:17Z</dcterms:created>
  <dcterms:modified xsi:type="dcterms:W3CDTF">2019-08-16T09:55:43Z</dcterms:modified>
</cp:coreProperties>
</file>